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TCE - ANEXO III - Enviar TCE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(OCULTAR)'!$B$3:$B$175</definedName>
    <definedName name="CLASSIF" localSheetId="0">#REF!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A2" i="1" s="1"/>
  <c r="D2" i="1"/>
  <c r="E2" i="1"/>
  <c r="F2" i="1"/>
  <c r="G2" i="1"/>
  <c r="H2" i="1"/>
  <c r="I2" i="1"/>
  <c r="J2" i="1"/>
  <c r="K2" i="1"/>
  <c r="M2" i="1" s="1"/>
  <c r="L2" i="1"/>
  <c r="N2" i="1"/>
  <c r="O2" i="1"/>
  <c r="P2" i="1" s="1"/>
  <c r="Q2" i="1"/>
  <c r="S2" i="1" s="1"/>
  <c r="R2" i="1"/>
  <c r="T2" i="1"/>
  <c r="V2" i="1" s="1"/>
  <c r="U2" i="1"/>
  <c r="W2" i="1"/>
  <c r="X2" i="1"/>
  <c r="Y2" i="1"/>
  <c r="AA2" i="1"/>
  <c r="B3" i="1"/>
  <c r="A3" i="1" s="1"/>
  <c r="D3" i="1"/>
  <c r="E3" i="1"/>
  <c r="F3" i="1"/>
  <c r="G3" i="1"/>
  <c r="H3" i="1"/>
  <c r="I3" i="1"/>
  <c r="J3" i="1"/>
  <c r="K3" i="1"/>
  <c r="L3" i="1"/>
  <c r="N3" i="1"/>
  <c r="O3" i="1"/>
  <c r="Q3" i="1"/>
  <c r="R3" i="1"/>
  <c r="S3" i="1" s="1"/>
  <c r="T3" i="1"/>
  <c r="U3" i="1"/>
  <c r="W3" i="1"/>
  <c r="X3" i="1"/>
  <c r="Z3" i="1" s="1"/>
  <c r="Y3" i="1"/>
  <c r="AA3" i="1"/>
  <c r="A4" i="1"/>
  <c r="B4" i="1"/>
  <c r="D4" i="1"/>
  <c r="E4" i="1"/>
  <c r="F4" i="1"/>
  <c r="G4" i="1"/>
  <c r="H4" i="1"/>
  <c r="I4" i="1"/>
  <c r="J4" i="1"/>
  <c r="K4" i="1"/>
  <c r="M4" i="1" s="1"/>
  <c r="L4" i="1"/>
  <c r="N4" i="1"/>
  <c r="O4" i="1"/>
  <c r="P4" i="1" s="1"/>
  <c r="Q4" i="1"/>
  <c r="S4" i="1" s="1"/>
  <c r="R4" i="1"/>
  <c r="T4" i="1"/>
  <c r="V4" i="1" s="1"/>
  <c r="U4" i="1"/>
  <c r="W4" i="1"/>
  <c r="X4" i="1"/>
  <c r="Y4" i="1"/>
  <c r="AA4" i="1"/>
  <c r="B5" i="1"/>
  <c r="A5" i="1" s="1"/>
  <c r="D5" i="1"/>
  <c r="E5" i="1"/>
  <c r="F5" i="1"/>
  <c r="G5" i="1"/>
  <c r="H5" i="1"/>
  <c r="I5" i="1"/>
  <c r="J5" i="1"/>
  <c r="K5" i="1"/>
  <c r="L5" i="1"/>
  <c r="N5" i="1"/>
  <c r="O5" i="1"/>
  <c r="Q5" i="1"/>
  <c r="R5" i="1"/>
  <c r="S5" i="1" s="1"/>
  <c r="T5" i="1"/>
  <c r="U5" i="1"/>
  <c r="V5" i="1" s="1"/>
  <c r="W5" i="1"/>
  <c r="X5" i="1"/>
  <c r="Y5" i="1"/>
  <c r="AA5" i="1"/>
  <c r="A6" i="1"/>
  <c r="B6" i="1"/>
  <c r="D6" i="1"/>
  <c r="E6" i="1"/>
  <c r="F6" i="1"/>
  <c r="G6" i="1"/>
  <c r="H6" i="1"/>
  <c r="I6" i="1"/>
  <c r="J6" i="1"/>
  <c r="K6" i="1"/>
  <c r="M6" i="1" s="1"/>
  <c r="L6" i="1"/>
  <c r="N6" i="1"/>
  <c r="O6" i="1"/>
  <c r="P6" i="1" s="1"/>
  <c r="Q6" i="1"/>
  <c r="S6" i="1" s="1"/>
  <c r="R6" i="1"/>
  <c r="T6" i="1"/>
  <c r="U6" i="1"/>
  <c r="W6" i="1"/>
  <c r="X6" i="1"/>
  <c r="Y6" i="1"/>
  <c r="Z6" i="1" s="1"/>
  <c r="AA6" i="1"/>
  <c r="B7" i="1"/>
  <c r="A7" i="1" s="1"/>
  <c r="D7" i="1"/>
  <c r="E7" i="1"/>
  <c r="F7" i="1"/>
  <c r="G7" i="1"/>
  <c r="H7" i="1"/>
  <c r="I7" i="1"/>
  <c r="J7" i="1"/>
  <c r="K7" i="1"/>
  <c r="L7" i="1"/>
  <c r="N7" i="1"/>
  <c r="O7" i="1"/>
  <c r="Q7" i="1"/>
  <c r="R7" i="1"/>
  <c r="S7" i="1" s="1"/>
  <c r="T7" i="1"/>
  <c r="U7" i="1"/>
  <c r="W7" i="1"/>
  <c r="X7" i="1"/>
  <c r="Z7" i="1" s="1"/>
  <c r="Y7" i="1"/>
  <c r="AA7" i="1"/>
  <c r="A8" i="1"/>
  <c r="B8" i="1"/>
  <c r="D8" i="1"/>
  <c r="E8" i="1"/>
  <c r="F8" i="1"/>
  <c r="G8" i="1"/>
  <c r="H8" i="1"/>
  <c r="I8" i="1"/>
  <c r="J8" i="1"/>
  <c r="K8" i="1"/>
  <c r="M8" i="1" s="1"/>
  <c r="L8" i="1"/>
  <c r="N8" i="1"/>
  <c r="O8" i="1"/>
  <c r="P8" i="1" s="1"/>
  <c r="Q8" i="1"/>
  <c r="S8" i="1" s="1"/>
  <c r="R8" i="1"/>
  <c r="T8" i="1"/>
  <c r="V8" i="1" s="1"/>
  <c r="U8" i="1"/>
  <c r="W8" i="1"/>
  <c r="X8" i="1"/>
  <c r="Y8" i="1"/>
  <c r="AA8" i="1"/>
  <c r="B9" i="1"/>
  <c r="A9" i="1" s="1"/>
  <c r="D9" i="1"/>
  <c r="E9" i="1"/>
  <c r="F9" i="1"/>
  <c r="G9" i="1"/>
  <c r="H9" i="1"/>
  <c r="I9" i="1"/>
  <c r="J9" i="1"/>
  <c r="K9" i="1"/>
  <c r="L9" i="1"/>
  <c r="N9" i="1"/>
  <c r="O9" i="1"/>
  <c r="Q9" i="1"/>
  <c r="R9" i="1"/>
  <c r="S9" i="1" s="1"/>
  <c r="T9" i="1"/>
  <c r="U9" i="1"/>
  <c r="W9" i="1"/>
  <c r="X9" i="1"/>
  <c r="Z9" i="1" s="1"/>
  <c r="Y9" i="1"/>
  <c r="AA9" i="1"/>
  <c r="A10" i="1"/>
  <c r="B10" i="1"/>
  <c r="D10" i="1"/>
  <c r="E10" i="1"/>
  <c r="F10" i="1"/>
  <c r="G10" i="1"/>
  <c r="H10" i="1"/>
  <c r="I10" i="1"/>
  <c r="J10" i="1"/>
  <c r="K10" i="1"/>
  <c r="M10" i="1" s="1"/>
  <c r="L10" i="1"/>
  <c r="N10" i="1"/>
  <c r="O10" i="1"/>
  <c r="P10" i="1" s="1"/>
  <c r="Q10" i="1"/>
  <c r="S10" i="1" s="1"/>
  <c r="R10" i="1"/>
  <c r="T10" i="1"/>
  <c r="V10" i="1" s="1"/>
  <c r="U10" i="1"/>
  <c r="W10" i="1"/>
  <c r="X10" i="1"/>
  <c r="Y10" i="1"/>
  <c r="AA10" i="1"/>
  <c r="B11" i="1"/>
  <c r="A11" i="1" s="1"/>
  <c r="D11" i="1"/>
  <c r="E11" i="1"/>
  <c r="F11" i="1"/>
  <c r="G11" i="1"/>
  <c r="H11" i="1"/>
  <c r="I11" i="1"/>
  <c r="J11" i="1"/>
  <c r="K11" i="1"/>
  <c r="L11" i="1"/>
  <c r="N11" i="1"/>
  <c r="O11" i="1"/>
  <c r="Q11" i="1"/>
  <c r="R11" i="1"/>
  <c r="S11" i="1" s="1"/>
  <c r="T11" i="1"/>
  <c r="U11" i="1"/>
  <c r="W11" i="1"/>
  <c r="X11" i="1"/>
  <c r="Z11" i="1" s="1"/>
  <c r="Y11" i="1"/>
  <c r="AA11" i="1"/>
  <c r="A12" i="1"/>
  <c r="B12" i="1"/>
  <c r="D12" i="1"/>
  <c r="E12" i="1"/>
  <c r="F12" i="1"/>
  <c r="G12" i="1"/>
  <c r="H12" i="1"/>
  <c r="I12" i="1"/>
  <c r="J12" i="1"/>
  <c r="K12" i="1"/>
  <c r="M12" i="1" s="1"/>
  <c r="L12" i="1"/>
  <c r="N12" i="1"/>
  <c r="O12" i="1"/>
  <c r="P12" i="1" s="1"/>
  <c r="Q12" i="1"/>
  <c r="S12" i="1" s="1"/>
  <c r="R12" i="1"/>
  <c r="T12" i="1"/>
  <c r="V12" i="1" s="1"/>
  <c r="U12" i="1"/>
  <c r="W12" i="1"/>
  <c r="X12" i="1"/>
  <c r="Y12" i="1"/>
  <c r="AA12" i="1"/>
  <c r="B13" i="1"/>
  <c r="A13" i="1" s="1"/>
  <c r="D13" i="1"/>
  <c r="E13" i="1"/>
  <c r="F13" i="1"/>
  <c r="G13" i="1"/>
  <c r="H13" i="1"/>
  <c r="I13" i="1"/>
  <c r="J13" i="1"/>
  <c r="K13" i="1"/>
  <c r="L13" i="1"/>
  <c r="N13" i="1"/>
  <c r="O13" i="1"/>
  <c r="Q13" i="1"/>
  <c r="R13" i="1"/>
  <c r="S13" i="1" s="1"/>
  <c r="T13" i="1"/>
  <c r="U13" i="1"/>
  <c r="W13" i="1"/>
  <c r="X13" i="1"/>
  <c r="Z13" i="1" s="1"/>
  <c r="Y13" i="1"/>
  <c r="AA13" i="1"/>
  <c r="A14" i="1"/>
  <c r="B14" i="1"/>
  <c r="D14" i="1"/>
  <c r="E14" i="1"/>
  <c r="F14" i="1"/>
  <c r="G14" i="1"/>
  <c r="H14" i="1"/>
  <c r="I14" i="1"/>
  <c r="J14" i="1"/>
  <c r="K14" i="1"/>
  <c r="M14" i="1" s="1"/>
  <c r="L14" i="1"/>
  <c r="N14" i="1"/>
  <c r="O14" i="1"/>
  <c r="P14" i="1" s="1"/>
  <c r="Q14" i="1"/>
  <c r="S14" i="1" s="1"/>
  <c r="R14" i="1"/>
  <c r="T14" i="1"/>
  <c r="V14" i="1" s="1"/>
  <c r="U14" i="1"/>
  <c r="W14" i="1"/>
  <c r="X14" i="1"/>
  <c r="Y14" i="1"/>
  <c r="AA14" i="1"/>
  <c r="B15" i="1"/>
  <c r="A15" i="1" s="1"/>
  <c r="D15" i="1"/>
  <c r="E15" i="1"/>
  <c r="F15" i="1"/>
  <c r="G15" i="1"/>
  <c r="H15" i="1"/>
  <c r="I15" i="1"/>
  <c r="J15" i="1"/>
  <c r="K15" i="1"/>
  <c r="L15" i="1"/>
  <c r="N15" i="1"/>
  <c r="O15" i="1"/>
  <c r="Q15" i="1"/>
  <c r="R15" i="1"/>
  <c r="S15" i="1" s="1"/>
  <c r="T15" i="1"/>
  <c r="U15" i="1"/>
  <c r="W15" i="1"/>
  <c r="X15" i="1"/>
  <c r="Z15" i="1" s="1"/>
  <c r="Y15" i="1"/>
  <c r="AA15" i="1"/>
  <c r="A16" i="1"/>
  <c r="B16" i="1"/>
  <c r="D16" i="1"/>
  <c r="E16" i="1"/>
  <c r="F16" i="1"/>
  <c r="G16" i="1"/>
  <c r="H16" i="1"/>
  <c r="I16" i="1"/>
  <c r="J16" i="1"/>
  <c r="K16" i="1"/>
  <c r="M16" i="1" s="1"/>
  <c r="L16" i="1"/>
  <c r="N16" i="1"/>
  <c r="O16" i="1"/>
  <c r="P16" i="1" s="1"/>
  <c r="Q16" i="1"/>
  <c r="S16" i="1" s="1"/>
  <c r="R16" i="1"/>
  <c r="T16" i="1"/>
  <c r="V16" i="1" s="1"/>
  <c r="U16" i="1"/>
  <c r="W16" i="1"/>
  <c r="X16" i="1"/>
  <c r="Y16" i="1"/>
  <c r="AA16" i="1"/>
  <c r="B17" i="1"/>
  <c r="A17" i="1" s="1"/>
  <c r="D17" i="1"/>
  <c r="E17" i="1"/>
  <c r="F17" i="1"/>
  <c r="G17" i="1"/>
  <c r="H17" i="1"/>
  <c r="I17" i="1"/>
  <c r="J17" i="1"/>
  <c r="K17" i="1"/>
  <c r="L17" i="1"/>
  <c r="N17" i="1"/>
  <c r="O17" i="1"/>
  <c r="Q17" i="1"/>
  <c r="R17" i="1"/>
  <c r="S17" i="1" s="1"/>
  <c r="T17" i="1"/>
  <c r="U17" i="1"/>
  <c r="W17" i="1"/>
  <c r="X17" i="1"/>
  <c r="Z17" i="1" s="1"/>
  <c r="Y17" i="1"/>
  <c r="AA17" i="1"/>
  <c r="A18" i="1"/>
  <c r="B18" i="1"/>
  <c r="D18" i="1"/>
  <c r="E18" i="1"/>
  <c r="F18" i="1"/>
  <c r="G18" i="1"/>
  <c r="H18" i="1"/>
  <c r="I18" i="1"/>
  <c r="J18" i="1"/>
  <c r="K18" i="1"/>
  <c r="M18" i="1" s="1"/>
  <c r="L18" i="1"/>
  <c r="N18" i="1"/>
  <c r="O18" i="1"/>
  <c r="P18" i="1" s="1"/>
  <c r="Q18" i="1"/>
  <c r="S18" i="1" s="1"/>
  <c r="R18" i="1"/>
  <c r="T18" i="1"/>
  <c r="V18" i="1" s="1"/>
  <c r="U18" i="1"/>
  <c r="W18" i="1"/>
  <c r="X18" i="1"/>
  <c r="Y18" i="1"/>
  <c r="AA18" i="1"/>
  <c r="B19" i="1"/>
  <c r="A19" i="1" s="1"/>
  <c r="D19" i="1"/>
  <c r="E19" i="1"/>
  <c r="F19" i="1"/>
  <c r="G19" i="1"/>
  <c r="H19" i="1"/>
  <c r="I19" i="1"/>
  <c r="J19" i="1"/>
  <c r="K19" i="1"/>
  <c r="L19" i="1"/>
  <c r="M19" i="1" s="1"/>
  <c r="N19" i="1"/>
  <c r="O19" i="1"/>
  <c r="P19" i="1" s="1"/>
  <c r="Q19" i="1"/>
  <c r="S19" i="1" s="1"/>
  <c r="R19" i="1"/>
  <c r="T19" i="1"/>
  <c r="U19" i="1"/>
  <c r="W19" i="1"/>
  <c r="X19" i="1"/>
  <c r="Y19" i="1"/>
  <c r="AA19" i="1"/>
  <c r="A20" i="1"/>
  <c r="B20" i="1"/>
  <c r="D20" i="1"/>
  <c r="E20" i="1"/>
  <c r="F20" i="1"/>
  <c r="G20" i="1"/>
  <c r="H20" i="1"/>
  <c r="I20" i="1"/>
  <c r="J20" i="1"/>
  <c r="K20" i="1"/>
  <c r="M20" i="1" s="1"/>
  <c r="L20" i="1"/>
  <c r="N20" i="1"/>
  <c r="O20" i="1"/>
  <c r="Q20" i="1"/>
  <c r="R20" i="1"/>
  <c r="T20" i="1"/>
  <c r="U20" i="1"/>
  <c r="W20" i="1"/>
  <c r="X20" i="1"/>
  <c r="Y20" i="1"/>
  <c r="AA20" i="1"/>
  <c r="B21" i="1"/>
  <c r="A21" i="1" s="1"/>
  <c r="D21" i="1"/>
  <c r="E21" i="1"/>
  <c r="F21" i="1"/>
  <c r="G21" i="1"/>
  <c r="H21" i="1"/>
  <c r="I21" i="1"/>
  <c r="J21" i="1"/>
  <c r="K21" i="1"/>
  <c r="L21" i="1"/>
  <c r="M21" i="1" s="1"/>
  <c r="N21" i="1"/>
  <c r="O21" i="1"/>
  <c r="P21" i="1" s="1"/>
  <c r="Q21" i="1"/>
  <c r="S21" i="1" s="1"/>
  <c r="R21" i="1"/>
  <c r="T21" i="1"/>
  <c r="U21" i="1"/>
  <c r="W21" i="1"/>
  <c r="X21" i="1"/>
  <c r="Y21" i="1"/>
  <c r="AA21" i="1"/>
  <c r="A22" i="1"/>
  <c r="B22" i="1"/>
  <c r="D22" i="1"/>
  <c r="E22" i="1"/>
  <c r="F22" i="1"/>
  <c r="G22" i="1"/>
  <c r="H22" i="1"/>
  <c r="I22" i="1"/>
  <c r="J22" i="1"/>
  <c r="K22" i="1"/>
  <c r="M22" i="1" s="1"/>
  <c r="L22" i="1"/>
  <c r="N22" i="1"/>
  <c r="O22" i="1"/>
  <c r="Q22" i="1"/>
  <c r="R22" i="1"/>
  <c r="T22" i="1"/>
  <c r="U22" i="1"/>
  <c r="W22" i="1"/>
  <c r="X22" i="1"/>
  <c r="Y22" i="1"/>
  <c r="AA22" i="1"/>
  <c r="B23" i="1"/>
  <c r="A23" i="1" s="1"/>
  <c r="D23" i="1"/>
  <c r="E23" i="1"/>
  <c r="F23" i="1"/>
  <c r="G23" i="1"/>
  <c r="H23" i="1"/>
  <c r="I23" i="1"/>
  <c r="J23" i="1"/>
  <c r="K23" i="1"/>
  <c r="L23" i="1"/>
  <c r="M23" i="1" s="1"/>
  <c r="N23" i="1"/>
  <c r="O23" i="1"/>
  <c r="P23" i="1" s="1"/>
  <c r="Q23" i="1"/>
  <c r="S23" i="1" s="1"/>
  <c r="R23" i="1"/>
  <c r="T23" i="1"/>
  <c r="U23" i="1"/>
  <c r="W23" i="1"/>
  <c r="X23" i="1"/>
  <c r="Y23" i="1"/>
  <c r="AA23" i="1"/>
  <c r="A24" i="1"/>
  <c r="B24" i="1"/>
  <c r="D24" i="1"/>
  <c r="E24" i="1"/>
  <c r="F24" i="1"/>
  <c r="G24" i="1"/>
  <c r="H24" i="1"/>
  <c r="I24" i="1"/>
  <c r="J24" i="1"/>
  <c r="K24" i="1"/>
  <c r="M24" i="1" s="1"/>
  <c r="L24" i="1"/>
  <c r="N24" i="1"/>
  <c r="O24" i="1"/>
  <c r="Q24" i="1"/>
  <c r="R24" i="1"/>
  <c r="T24" i="1"/>
  <c r="V24" i="1" s="1"/>
  <c r="U24" i="1"/>
  <c r="W24" i="1"/>
  <c r="X24" i="1"/>
  <c r="Y24" i="1"/>
  <c r="AA24" i="1"/>
  <c r="B25" i="1"/>
  <c r="A25" i="1" s="1"/>
  <c r="D25" i="1"/>
  <c r="E25" i="1"/>
  <c r="F25" i="1"/>
  <c r="G25" i="1"/>
  <c r="H25" i="1"/>
  <c r="I25" i="1"/>
  <c r="J25" i="1"/>
  <c r="K25" i="1"/>
  <c r="L25" i="1"/>
  <c r="M25" i="1" s="1"/>
  <c r="N25" i="1"/>
  <c r="O25" i="1"/>
  <c r="P25" i="1" s="1"/>
  <c r="Q25" i="1"/>
  <c r="S25" i="1" s="1"/>
  <c r="R25" i="1"/>
  <c r="T25" i="1"/>
  <c r="U25" i="1"/>
  <c r="W25" i="1"/>
  <c r="X25" i="1"/>
  <c r="Y25" i="1"/>
  <c r="AA25" i="1"/>
  <c r="A26" i="1"/>
  <c r="B26" i="1"/>
  <c r="D26" i="1"/>
  <c r="E26" i="1"/>
  <c r="F26" i="1"/>
  <c r="G26" i="1"/>
  <c r="H26" i="1"/>
  <c r="I26" i="1"/>
  <c r="J26" i="1"/>
  <c r="K26" i="1"/>
  <c r="M26" i="1" s="1"/>
  <c r="L26" i="1"/>
  <c r="N26" i="1"/>
  <c r="O26" i="1"/>
  <c r="Q26" i="1"/>
  <c r="R26" i="1"/>
  <c r="T26" i="1"/>
  <c r="V26" i="1" s="1"/>
  <c r="U26" i="1"/>
  <c r="W26" i="1"/>
  <c r="X26" i="1"/>
  <c r="Y26" i="1"/>
  <c r="AA26" i="1"/>
  <c r="B27" i="1"/>
  <c r="A27" i="1" s="1"/>
  <c r="D27" i="1"/>
  <c r="E27" i="1"/>
  <c r="F27" i="1"/>
  <c r="G27" i="1"/>
  <c r="H27" i="1"/>
  <c r="I27" i="1"/>
  <c r="J27" i="1"/>
  <c r="K27" i="1"/>
  <c r="L27" i="1"/>
  <c r="M27" i="1" s="1"/>
  <c r="N27" i="1"/>
  <c r="O27" i="1"/>
  <c r="P27" i="1" s="1"/>
  <c r="Q27" i="1"/>
  <c r="S27" i="1" s="1"/>
  <c r="R27" i="1"/>
  <c r="T27" i="1"/>
  <c r="U27" i="1"/>
  <c r="W27" i="1"/>
  <c r="X27" i="1"/>
  <c r="Y27" i="1"/>
  <c r="AA27" i="1"/>
  <c r="A28" i="1"/>
  <c r="B28" i="1"/>
  <c r="D28" i="1"/>
  <c r="E28" i="1"/>
  <c r="F28" i="1"/>
  <c r="G28" i="1"/>
  <c r="H28" i="1"/>
  <c r="I28" i="1"/>
  <c r="J28" i="1"/>
  <c r="K28" i="1"/>
  <c r="M28" i="1" s="1"/>
  <c r="L28" i="1"/>
  <c r="N28" i="1"/>
  <c r="O28" i="1"/>
  <c r="Q28" i="1"/>
  <c r="R28" i="1"/>
  <c r="T28" i="1"/>
  <c r="U28" i="1"/>
  <c r="W28" i="1"/>
  <c r="X28" i="1"/>
  <c r="Y28" i="1"/>
  <c r="Z28" i="1" s="1"/>
  <c r="AA28" i="1"/>
  <c r="B29" i="1"/>
  <c r="A29" i="1" s="1"/>
  <c r="D29" i="1"/>
  <c r="E29" i="1"/>
  <c r="F29" i="1"/>
  <c r="G29" i="1"/>
  <c r="H29" i="1"/>
  <c r="I29" i="1"/>
  <c r="J29" i="1"/>
  <c r="K29" i="1"/>
  <c r="L29" i="1"/>
  <c r="M29" i="1" s="1"/>
  <c r="N29" i="1"/>
  <c r="O29" i="1"/>
  <c r="Q29" i="1"/>
  <c r="S29" i="1" s="1"/>
  <c r="R29" i="1"/>
  <c r="T29" i="1"/>
  <c r="U29" i="1"/>
  <c r="V29" i="1" s="1"/>
  <c r="W29" i="1"/>
  <c r="X29" i="1"/>
  <c r="Y29" i="1"/>
  <c r="AA29" i="1"/>
  <c r="A30" i="1"/>
  <c r="B30" i="1"/>
  <c r="D30" i="1"/>
  <c r="E30" i="1"/>
  <c r="F30" i="1"/>
  <c r="G30" i="1"/>
  <c r="H30" i="1"/>
  <c r="I30" i="1"/>
  <c r="J30" i="1"/>
  <c r="K30" i="1"/>
  <c r="M30" i="1" s="1"/>
  <c r="L30" i="1"/>
  <c r="N30" i="1"/>
  <c r="O30" i="1"/>
  <c r="Q30" i="1"/>
  <c r="R30" i="1"/>
  <c r="T30" i="1"/>
  <c r="V30" i="1" s="1"/>
  <c r="U30" i="1"/>
  <c r="W30" i="1"/>
  <c r="X30" i="1"/>
  <c r="Y30" i="1"/>
  <c r="AA30" i="1"/>
  <c r="B31" i="1"/>
  <c r="A31" i="1" s="1"/>
  <c r="D31" i="1"/>
  <c r="E31" i="1"/>
  <c r="F31" i="1"/>
  <c r="G31" i="1"/>
  <c r="H31" i="1"/>
  <c r="I31" i="1"/>
  <c r="J31" i="1"/>
  <c r="K31" i="1"/>
  <c r="L31" i="1"/>
  <c r="M31" i="1" s="1"/>
  <c r="N31" i="1"/>
  <c r="O31" i="1"/>
  <c r="P31" i="1" s="1"/>
  <c r="Q31" i="1"/>
  <c r="S31" i="1" s="1"/>
  <c r="R31" i="1"/>
  <c r="T31" i="1"/>
  <c r="U31" i="1"/>
  <c r="V31" i="1" s="1"/>
  <c r="W31" i="1"/>
  <c r="X31" i="1"/>
  <c r="Y31" i="1"/>
  <c r="AA31" i="1"/>
  <c r="A32" i="1"/>
  <c r="B32" i="1"/>
  <c r="D32" i="1"/>
  <c r="E32" i="1"/>
  <c r="F32" i="1"/>
  <c r="G32" i="1"/>
  <c r="H32" i="1"/>
  <c r="I32" i="1"/>
  <c r="J32" i="1"/>
  <c r="K32" i="1"/>
  <c r="M32" i="1" s="1"/>
  <c r="L32" i="1"/>
  <c r="N32" i="1"/>
  <c r="O32" i="1"/>
  <c r="Q32" i="1"/>
  <c r="R32" i="1"/>
  <c r="T32" i="1"/>
  <c r="V32" i="1" s="1"/>
  <c r="U32" i="1"/>
  <c r="W32" i="1"/>
  <c r="X32" i="1"/>
  <c r="Y32" i="1"/>
  <c r="AA32" i="1"/>
  <c r="B33" i="1"/>
  <c r="A33" i="1" s="1"/>
  <c r="D33" i="1"/>
  <c r="E33" i="1"/>
  <c r="F33" i="1"/>
  <c r="G33" i="1"/>
  <c r="H33" i="1"/>
  <c r="I33" i="1"/>
  <c r="J33" i="1"/>
  <c r="K33" i="1"/>
  <c r="L33" i="1"/>
  <c r="M33" i="1" s="1"/>
  <c r="N33" i="1"/>
  <c r="O33" i="1"/>
  <c r="P33" i="1" s="1"/>
  <c r="Q33" i="1"/>
  <c r="S33" i="1" s="1"/>
  <c r="R33" i="1"/>
  <c r="T33" i="1"/>
  <c r="U33" i="1"/>
  <c r="W33" i="1"/>
  <c r="X33" i="1"/>
  <c r="Y33" i="1"/>
  <c r="AA33" i="1"/>
  <c r="A34" i="1"/>
  <c r="B34" i="1"/>
  <c r="D34" i="1"/>
  <c r="E34" i="1"/>
  <c r="F34" i="1"/>
  <c r="G34" i="1"/>
  <c r="H34" i="1"/>
  <c r="I34" i="1"/>
  <c r="J34" i="1"/>
  <c r="K34" i="1"/>
  <c r="M34" i="1" s="1"/>
  <c r="L34" i="1"/>
  <c r="N34" i="1"/>
  <c r="O34" i="1"/>
  <c r="Q34" i="1"/>
  <c r="R34" i="1"/>
  <c r="T34" i="1"/>
  <c r="V34" i="1" s="1"/>
  <c r="U34" i="1"/>
  <c r="W34" i="1"/>
  <c r="X34" i="1"/>
  <c r="Y34" i="1"/>
  <c r="AA34" i="1"/>
  <c r="B35" i="1"/>
  <c r="A35" i="1" s="1"/>
  <c r="D35" i="1"/>
  <c r="E35" i="1"/>
  <c r="F35" i="1"/>
  <c r="G35" i="1"/>
  <c r="H35" i="1"/>
  <c r="I35" i="1"/>
  <c r="J35" i="1"/>
  <c r="K35" i="1"/>
  <c r="L35" i="1"/>
  <c r="M35" i="1" s="1"/>
  <c r="N35" i="1"/>
  <c r="O35" i="1"/>
  <c r="P35" i="1" s="1"/>
  <c r="Q35" i="1"/>
  <c r="S35" i="1" s="1"/>
  <c r="R35" i="1"/>
  <c r="T35" i="1"/>
  <c r="U35" i="1"/>
  <c r="W35" i="1"/>
  <c r="X35" i="1"/>
  <c r="Y35" i="1"/>
  <c r="AA35" i="1"/>
  <c r="A36" i="1"/>
  <c r="B36" i="1"/>
  <c r="D36" i="1"/>
  <c r="E36" i="1"/>
  <c r="F36" i="1"/>
  <c r="G36" i="1"/>
  <c r="H36" i="1"/>
  <c r="I36" i="1"/>
  <c r="J36" i="1"/>
  <c r="K36" i="1"/>
  <c r="M36" i="1" s="1"/>
  <c r="L36" i="1"/>
  <c r="N36" i="1"/>
  <c r="O36" i="1"/>
  <c r="Q36" i="1"/>
  <c r="R36" i="1"/>
  <c r="T36" i="1"/>
  <c r="V36" i="1" s="1"/>
  <c r="U36" i="1"/>
  <c r="W36" i="1"/>
  <c r="X36" i="1"/>
  <c r="Y36" i="1"/>
  <c r="AA36" i="1"/>
  <c r="B37" i="1"/>
  <c r="A37" i="1" s="1"/>
  <c r="D37" i="1"/>
  <c r="E37" i="1"/>
  <c r="F37" i="1"/>
  <c r="G37" i="1"/>
  <c r="H37" i="1"/>
  <c r="I37" i="1"/>
  <c r="J37" i="1"/>
  <c r="K37" i="1"/>
  <c r="L37" i="1"/>
  <c r="M37" i="1" s="1"/>
  <c r="N37" i="1"/>
  <c r="O37" i="1"/>
  <c r="P37" i="1" s="1"/>
  <c r="Q37" i="1"/>
  <c r="S37" i="1" s="1"/>
  <c r="R37" i="1"/>
  <c r="T37" i="1"/>
  <c r="U37" i="1"/>
  <c r="W37" i="1"/>
  <c r="X37" i="1"/>
  <c r="Y37" i="1"/>
  <c r="AA37" i="1"/>
  <c r="A38" i="1"/>
  <c r="B38" i="1"/>
  <c r="D38" i="1"/>
  <c r="E38" i="1"/>
  <c r="F38" i="1"/>
  <c r="G38" i="1"/>
  <c r="H38" i="1"/>
  <c r="I38" i="1"/>
  <c r="J38" i="1"/>
  <c r="K38" i="1"/>
  <c r="M38" i="1" s="1"/>
  <c r="L38" i="1"/>
  <c r="N38" i="1"/>
  <c r="O38" i="1"/>
  <c r="Q38" i="1"/>
  <c r="R38" i="1"/>
  <c r="T38" i="1"/>
  <c r="V38" i="1" s="1"/>
  <c r="U38" i="1"/>
  <c r="W38" i="1"/>
  <c r="X38" i="1"/>
  <c r="Y38" i="1"/>
  <c r="AA38" i="1"/>
  <c r="B39" i="1"/>
  <c r="A39" i="1" s="1"/>
  <c r="D39" i="1"/>
  <c r="E39" i="1"/>
  <c r="F39" i="1"/>
  <c r="G39" i="1"/>
  <c r="H39" i="1"/>
  <c r="I39" i="1"/>
  <c r="J39" i="1"/>
  <c r="K39" i="1"/>
  <c r="L39" i="1"/>
  <c r="M39" i="1" s="1"/>
  <c r="N39" i="1"/>
  <c r="O39" i="1"/>
  <c r="P39" i="1" s="1"/>
  <c r="Q39" i="1"/>
  <c r="S39" i="1" s="1"/>
  <c r="R39" i="1"/>
  <c r="T39" i="1"/>
  <c r="U39" i="1"/>
  <c r="W39" i="1"/>
  <c r="X39" i="1"/>
  <c r="Y39" i="1"/>
  <c r="AA39" i="1"/>
  <c r="A40" i="1"/>
  <c r="B40" i="1"/>
  <c r="D40" i="1"/>
  <c r="E40" i="1"/>
  <c r="F40" i="1"/>
  <c r="G40" i="1"/>
  <c r="H40" i="1"/>
  <c r="I40" i="1"/>
  <c r="J40" i="1"/>
  <c r="K40" i="1"/>
  <c r="M40" i="1" s="1"/>
  <c r="L40" i="1"/>
  <c r="N40" i="1"/>
  <c r="O40" i="1"/>
  <c r="Q40" i="1"/>
  <c r="R40" i="1"/>
  <c r="T40" i="1"/>
  <c r="V40" i="1" s="1"/>
  <c r="U40" i="1"/>
  <c r="W40" i="1"/>
  <c r="X40" i="1"/>
  <c r="Y40" i="1"/>
  <c r="AA40" i="1"/>
  <c r="B41" i="1"/>
  <c r="A41" i="1" s="1"/>
  <c r="D41" i="1"/>
  <c r="E41" i="1"/>
  <c r="F41" i="1"/>
  <c r="G41" i="1"/>
  <c r="H41" i="1"/>
  <c r="I41" i="1"/>
  <c r="J41" i="1"/>
  <c r="K41" i="1"/>
  <c r="L41" i="1"/>
  <c r="M41" i="1" s="1"/>
  <c r="N41" i="1"/>
  <c r="O41" i="1"/>
  <c r="P41" i="1" s="1"/>
  <c r="Q41" i="1"/>
  <c r="S41" i="1" s="1"/>
  <c r="R41" i="1"/>
  <c r="T41" i="1"/>
  <c r="U41" i="1"/>
  <c r="W41" i="1"/>
  <c r="X41" i="1"/>
  <c r="Y41" i="1"/>
  <c r="AA41" i="1"/>
  <c r="A42" i="1"/>
  <c r="B42" i="1"/>
  <c r="D42" i="1"/>
  <c r="E42" i="1"/>
  <c r="F42" i="1"/>
  <c r="G42" i="1"/>
  <c r="H42" i="1"/>
  <c r="I42" i="1"/>
  <c r="J42" i="1"/>
  <c r="K42" i="1"/>
  <c r="M42" i="1" s="1"/>
  <c r="L42" i="1"/>
  <c r="N42" i="1"/>
  <c r="O42" i="1"/>
  <c r="Q42" i="1"/>
  <c r="R42" i="1"/>
  <c r="T42" i="1"/>
  <c r="V42" i="1" s="1"/>
  <c r="U42" i="1"/>
  <c r="W42" i="1"/>
  <c r="X42" i="1"/>
  <c r="Y42" i="1"/>
  <c r="AA42" i="1"/>
  <c r="B43" i="1"/>
  <c r="A43" i="1" s="1"/>
  <c r="D43" i="1"/>
  <c r="E43" i="1"/>
  <c r="F43" i="1"/>
  <c r="G43" i="1"/>
  <c r="H43" i="1"/>
  <c r="I43" i="1"/>
  <c r="J43" i="1"/>
  <c r="K43" i="1"/>
  <c r="L43" i="1"/>
  <c r="M43" i="1" s="1"/>
  <c r="N43" i="1"/>
  <c r="O43" i="1"/>
  <c r="P43" i="1" s="1"/>
  <c r="Q43" i="1"/>
  <c r="S43" i="1" s="1"/>
  <c r="R43" i="1"/>
  <c r="T43" i="1"/>
  <c r="U43" i="1"/>
  <c r="W43" i="1"/>
  <c r="X43" i="1"/>
  <c r="Y43" i="1"/>
  <c r="AA43" i="1"/>
  <c r="A44" i="1"/>
  <c r="B44" i="1"/>
  <c r="D44" i="1"/>
  <c r="E44" i="1"/>
  <c r="F44" i="1"/>
  <c r="G44" i="1"/>
  <c r="H44" i="1"/>
  <c r="I44" i="1"/>
  <c r="J44" i="1"/>
  <c r="K44" i="1"/>
  <c r="M44" i="1" s="1"/>
  <c r="L44" i="1"/>
  <c r="N44" i="1"/>
  <c r="O44" i="1"/>
  <c r="Q44" i="1"/>
  <c r="R44" i="1"/>
  <c r="T44" i="1"/>
  <c r="U44" i="1"/>
  <c r="W44" i="1"/>
  <c r="X44" i="1"/>
  <c r="Y44" i="1"/>
  <c r="Z44" i="1" s="1"/>
  <c r="AA44" i="1"/>
  <c r="B45" i="1"/>
  <c r="A45" i="1" s="1"/>
  <c r="D45" i="1"/>
  <c r="E45" i="1"/>
  <c r="F45" i="1"/>
  <c r="G45" i="1"/>
  <c r="H45" i="1"/>
  <c r="I45" i="1"/>
  <c r="J45" i="1"/>
  <c r="K45" i="1"/>
  <c r="L45" i="1"/>
  <c r="M45" i="1" s="1"/>
  <c r="N45" i="1"/>
  <c r="P45" i="1" s="1"/>
  <c r="O45" i="1"/>
  <c r="Q45" i="1"/>
  <c r="R45" i="1"/>
  <c r="T45" i="1"/>
  <c r="V45" i="1" s="1"/>
  <c r="U45" i="1"/>
  <c r="W45" i="1"/>
  <c r="X45" i="1"/>
  <c r="Z45" i="1" s="1"/>
  <c r="Y45" i="1"/>
  <c r="AA45" i="1"/>
  <c r="B46" i="1"/>
  <c r="A46" i="1" s="1"/>
  <c r="D46" i="1"/>
  <c r="E46" i="1"/>
  <c r="F46" i="1"/>
  <c r="G46" i="1"/>
  <c r="H46" i="1"/>
  <c r="I46" i="1"/>
  <c r="J46" i="1"/>
  <c r="K46" i="1"/>
  <c r="L46" i="1"/>
  <c r="N46" i="1"/>
  <c r="O46" i="1"/>
  <c r="Q46" i="1"/>
  <c r="R46" i="1"/>
  <c r="T46" i="1"/>
  <c r="U46" i="1"/>
  <c r="V46" i="1" s="1"/>
  <c r="W46" i="1"/>
  <c r="X46" i="1"/>
  <c r="Y46" i="1"/>
  <c r="Z46" i="1" s="1"/>
  <c r="AA46" i="1"/>
  <c r="B47" i="1"/>
  <c r="A47" i="1" s="1"/>
  <c r="D47" i="1"/>
  <c r="E47" i="1"/>
  <c r="F47" i="1"/>
  <c r="G47" i="1"/>
  <c r="H47" i="1"/>
  <c r="I47" i="1"/>
  <c r="J47" i="1"/>
  <c r="K47" i="1"/>
  <c r="L47" i="1"/>
  <c r="M47" i="1" s="1"/>
  <c r="N47" i="1"/>
  <c r="P47" i="1" s="1"/>
  <c r="O47" i="1"/>
  <c r="Q47" i="1"/>
  <c r="R47" i="1"/>
  <c r="T47" i="1"/>
  <c r="V47" i="1" s="1"/>
  <c r="U47" i="1"/>
  <c r="W47" i="1"/>
  <c r="X47" i="1"/>
  <c r="Z47" i="1" s="1"/>
  <c r="Y47" i="1"/>
  <c r="AA47" i="1"/>
  <c r="B48" i="1"/>
  <c r="A48" i="1" s="1"/>
  <c r="D48" i="1"/>
  <c r="E48" i="1"/>
  <c r="F48" i="1"/>
  <c r="G48" i="1"/>
  <c r="H48" i="1"/>
  <c r="I48" i="1"/>
  <c r="J48" i="1"/>
  <c r="K48" i="1"/>
  <c r="L48" i="1"/>
  <c r="N48" i="1"/>
  <c r="O48" i="1"/>
  <c r="Q48" i="1"/>
  <c r="R48" i="1"/>
  <c r="T48" i="1"/>
  <c r="U48" i="1"/>
  <c r="V48" i="1" s="1"/>
  <c r="W48" i="1"/>
  <c r="X48" i="1"/>
  <c r="Y48" i="1"/>
  <c r="Z48" i="1" s="1"/>
  <c r="AA48" i="1"/>
  <c r="B49" i="1"/>
  <c r="A49" i="1" s="1"/>
  <c r="D49" i="1"/>
  <c r="E49" i="1"/>
  <c r="F49" i="1"/>
  <c r="G49" i="1"/>
  <c r="H49" i="1"/>
  <c r="I49" i="1"/>
  <c r="J49" i="1"/>
  <c r="K49" i="1"/>
  <c r="L49" i="1"/>
  <c r="M49" i="1" s="1"/>
  <c r="N49" i="1"/>
  <c r="P49" i="1" s="1"/>
  <c r="O49" i="1"/>
  <c r="Q49" i="1"/>
  <c r="R49" i="1"/>
  <c r="T49" i="1"/>
  <c r="V49" i="1" s="1"/>
  <c r="U49" i="1"/>
  <c r="W49" i="1"/>
  <c r="X49" i="1"/>
  <c r="Z49" i="1" s="1"/>
  <c r="Y49" i="1"/>
  <c r="AA49" i="1"/>
  <c r="B50" i="1"/>
  <c r="A50" i="1" s="1"/>
  <c r="D50" i="1"/>
  <c r="E50" i="1"/>
  <c r="F50" i="1"/>
  <c r="G50" i="1"/>
  <c r="H50" i="1"/>
  <c r="I50" i="1"/>
  <c r="J50" i="1"/>
  <c r="K50" i="1"/>
  <c r="L50" i="1"/>
  <c r="N50" i="1"/>
  <c r="O50" i="1"/>
  <c r="Q50" i="1"/>
  <c r="R50" i="1"/>
  <c r="T50" i="1"/>
  <c r="U50" i="1"/>
  <c r="V50" i="1" s="1"/>
  <c r="W50" i="1"/>
  <c r="X50" i="1"/>
  <c r="Y50" i="1"/>
  <c r="Z50" i="1" s="1"/>
  <c r="AA50" i="1"/>
  <c r="B51" i="1"/>
  <c r="A51" i="1" s="1"/>
  <c r="D51" i="1"/>
  <c r="E51" i="1"/>
  <c r="F51" i="1"/>
  <c r="G51" i="1"/>
  <c r="H51" i="1"/>
  <c r="I51" i="1"/>
  <c r="J51" i="1"/>
  <c r="K51" i="1"/>
  <c r="L51" i="1"/>
  <c r="M51" i="1" s="1"/>
  <c r="N51" i="1"/>
  <c r="P51" i="1" s="1"/>
  <c r="O51" i="1"/>
  <c r="Q51" i="1"/>
  <c r="R51" i="1"/>
  <c r="T51" i="1"/>
  <c r="V51" i="1" s="1"/>
  <c r="U51" i="1"/>
  <c r="W51" i="1"/>
  <c r="X51" i="1"/>
  <c r="Z51" i="1" s="1"/>
  <c r="Y51" i="1"/>
  <c r="AA51" i="1"/>
  <c r="B52" i="1"/>
  <c r="A52" i="1" s="1"/>
  <c r="D52" i="1"/>
  <c r="E52" i="1"/>
  <c r="F52" i="1"/>
  <c r="G52" i="1"/>
  <c r="H52" i="1"/>
  <c r="I52" i="1"/>
  <c r="J52" i="1"/>
  <c r="K52" i="1"/>
  <c r="L52" i="1"/>
  <c r="N52" i="1"/>
  <c r="O52" i="1"/>
  <c r="Q52" i="1"/>
  <c r="R52" i="1"/>
  <c r="T52" i="1"/>
  <c r="U52" i="1"/>
  <c r="V52" i="1" s="1"/>
  <c r="W52" i="1"/>
  <c r="X52" i="1"/>
  <c r="Y52" i="1"/>
  <c r="Z52" i="1" s="1"/>
  <c r="AA52" i="1"/>
  <c r="B53" i="1"/>
  <c r="A53" i="1" s="1"/>
  <c r="D53" i="1"/>
  <c r="E53" i="1"/>
  <c r="F53" i="1"/>
  <c r="G53" i="1"/>
  <c r="H53" i="1"/>
  <c r="I53" i="1"/>
  <c r="J53" i="1"/>
  <c r="K53" i="1"/>
  <c r="L53" i="1"/>
  <c r="M53" i="1" s="1"/>
  <c r="N53" i="1"/>
  <c r="P53" i="1" s="1"/>
  <c r="O53" i="1"/>
  <c r="Q53" i="1"/>
  <c r="R53" i="1"/>
  <c r="T53" i="1"/>
  <c r="V53" i="1" s="1"/>
  <c r="U53" i="1"/>
  <c r="W53" i="1"/>
  <c r="X53" i="1"/>
  <c r="Z53" i="1" s="1"/>
  <c r="Y53" i="1"/>
  <c r="AA53" i="1"/>
  <c r="B54" i="1"/>
  <c r="A54" i="1" s="1"/>
  <c r="D54" i="1"/>
  <c r="E54" i="1"/>
  <c r="F54" i="1"/>
  <c r="G54" i="1"/>
  <c r="H54" i="1"/>
  <c r="I54" i="1"/>
  <c r="J54" i="1"/>
  <c r="K54" i="1"/>
  <c r="L54" i="1"/>
  <c r="N54" i="1"/>
  <c r="O54" i="1"/>
  <c r="Q54" i="1"/>
  <c r="R54" i="1"/>
  <c r="T54" i="1"/>
  <c r="U54" i="1"/>
  <c r="V54" i="1" s="1"/>
  <c r="W54" i="1"/>
  <c r="X54" i="1"/>
  <c r="Y54" i="1"/>
  <c r="Z54" i="1" s="1"/>
  <c r="AA54" i="1"/>
  <c r="B55" i="1"/>
  <c r="A55" i="1" s="1"/>
  <c r="D55" i="1"/>
  <c r="E55" i="1"/>
  <c r="F55" i="1"/>
  <c r="G55" i="1"/>
  <c r="H55" i="1"/>
  <c r="I55" i="1"/>
  <c r="J55" i="1"/>
  <c r="K55" i="1"/>
  <c r="L55" i="1"/>
  <c r="M55" i="1" s="1"/>
  <c r="N55" i="1"/>
  <c r="P55" i="1" s="1"/>
  <c r="O55" i="1"/>
  <c r="Q55" i="1"/>
  <c r="R55" i="1"/>
  <c r="T55" i="1"/>
  <c r="V55" i="1" s="1"/>
  <c r="U55" i="1"/>
  <c r="W55" i="1"/>
  <c r="X55" i="1"/>
  <c r="Z55" i="1" s="1"/>
  <c r="Y55" i="1"/>
  <c r="AA55" i="1"/>
  <c r="B56" i="1"/>
  <c r="A56" i="1" s="1"/>
  <c r="D56" i="1"/>
  <c r="E56" i="1"/>
  <c r="F56" i="1"/>
  <c r="G56" i="1"/>
  <c r="H56" i="1"/>
  <c r="I56" i="1"/>
  <c r="J56" i="1"/>
  <c r="K56" i="1"/>
  <c r="L56" i="1"/>
  <c r="N56" i="1"/>
  <c r="O56" i="1"/>
  <c r="Q56" i="1"/>
  <c r="R56" i="1"/>
  <c r="T56" i="1"/>
  <c r="U56" i="1"/>
  <c r="V56" i="1" s="1"/>
  <c r="W56" i="1"/>
  <c r="X56" i="1"/>
  <c r="Y56" i="1"/>
  <c r="Z56" i="1" s="1"/>
  <c r="AA56" i="1"/>
  <c r="B57" i="1"/>
  <c r="A57" i="1" s="1"/>
  <c r="D57" i="1"/>
  <c r="E57" i="1"/>
  <c r="F57" i="1"/>
  <c r="G57" i="1"/>
  <c r="H57" i="1"/>
  <c r="I57" i="1"/>
  <c r="J57" i="1"/>
  <c r="K57" i="1"/>
  <c r="L57" i="1"/>
  <c r="M57" i="1" s="1"/>
  <c r="N57" i="1"/>
  <c r="P57" i="1" s="1"/>
  <c r="O57" i="1"/>
  <c r="Q57" i="1"/>
  <c r="R57" i="1"/>
  <c r="T57" i="1"/>
  <c r="V57" i="1" s="1"/>
  <c r="U57" i="1"/>
  <c r="W57" i="1"/>
  <c r="X57" i="1"/>
  <c r="Z57" i="1" s="1"/>
  <c r="Y57" i="1"/>
  <c r="AA57" i="1"/>
  <c r="B58" i="1"/>
  <c r="A58" i="1" s="1"/>
  <c r="D58" i="1"/>
  <c r="E58" i="1"/>
  <c r="F58" i="1"/>
  <c r="G58" i="1"/>
  <c r="H58" i="1"/>
  <c r="I58" i="1"/>
  <c r="J58" i="1"/>
  <c r="K58" i="1"/>
  <c r="L58" i="1"/>
  <c r="N58" i="1"/>
  <c r="O58" i="1"/>
  <c r="Q58" i="1"/>
  <c r="R58" i="1"/>
  <c r="T58" i="1"/>
  <c r="U58" i="1"/>
  <c r="V58" i="1" s="1"/>
  <c r="W58" i="1"/>
  <c r="X58" i="1"/>
  <c r="Y58" i="1"/>
  <c r="Z58" i="1" s="1"/>
  <c r="AA58" i="1"/>
  <c r="B59" i="1"/>
  <c r="A59" i="1" s="1"/>
  <c r="D59" i="1"/>
  <c r="E59" i="1"/>
  <c r="F59" i="1"/>
  <c r="G59" i="1"/>
  <c r="H59" i="1"/>
  <c r="I59" i="1"/>
  <c r="J59" i="1"/>
  <c r="K59" i="1"/>
  <c r="L59" i="1"/>
  <c r="M59" i="1" s="1"/>
  <c r="N59" i="1"/>
  <c r="P59" i="1" s="1"/>
  <c r="O59" i="1"/>
  <c r="Q59" i="1"/>
  <c r="R59" i="1"/>
  <c r="T59" i="1"/>
  <c r="V59" i="1" s="1"/>
  <c r="U59" i="1"/>
  <c r="W59" i="1"/>
  <c r="X59" i="1"/>
  <c r="Z59" i="1" s="1"/>
  <c r="Y59" i="1"/>
  <c r="AA59" i="1"/>
  <c r="B60" i="1"/>
  <c r="A60" i="1" s="1"/>
  <c r="D60" i="1"/>
  <c r="E60" i="1"/>
  <c r="F60" i="1"/>
  <c r="G60" i="1"/>
  <c r="H60" i="1"/>
  <c r="I60" i="1"/>
  <c r="J60" i="1"/>
  <c r="K60" i="1"/>
  <c r="L60" i="1"/>
  <c r="N60" i="1"/>
  <c r="O60" i="1"/>
  <c r="Q60" i="1"/>
  <c r="R60" i="1"/>
  <c r="T60" i="1"/>
  <c r="U60" i="1"/>
  <c r="V60" i="1" s="1"/>
  <c r="W60" i="1"/>
  <c r="X60" i="1"/>
  <c r="Y60" i="1"/>
  <c r="Z60" i="1" s="1"/>
  <c r="AA60" i="1"/>
  <c r="B61" i="1"/>
  <c r="A61" i="1" s="1"/>
  <c r="D61" i="1"/>
  <c r="E61" i="1"/>
  <c r="F61" i="1"/>
  <c r="G61" i="1"/>
  <c r="H61" i="1"/>
  <c r="I61" i="1"/>
  <c r="J61" i="1"/>
  <c r="K61" i="1"/>
  <c r="L61" i="1"/>
  <c r="M61" i="1" s="1"/>
  <c r="N61" i="1"/>
  <c r="P61" i="1" s="1"/>
  <c r="O61" i="1"/>
  <c r="Q61" i="1"/>
  <c r="R61" i="1"/>
  <c r="T61" i="1"/>
  <c r="V61" i="1" s="1"/>
  <c r="U61" i="1"/>
  <c r="W61" i="1"/>
  <c r="X61" i="1"/>
  <c r="Z61" i="1" s="1"/>
  <c r="Y61" i="1"/>
  <c r="AA61" i="1"/>
  <c r="B62" i="1"/>
  <c r="A62" i="1" s="1"/>
  <c r="D62" i="1"/>
  <c r="E62" i="1"/>
  <c r="F62" i="1"/>
  <c r="G62" i="1"/>
  <c r="H62" i="1"/>
  <c r="I62" i="1"/>
  <c r="J62" i="1"/>
  <c r="K62" i="1"/>
  <c r="L62" i="1"/>
  <c r="N62" i="1"/>
  <c r="O62" i="1"/>
  <c r="Q62" i="1"/>
  <c r="R62" i="1"/>
  <c r="T62" i="1"/>
  <c r="U62" i="1"/>
  <c r="V62" i="1" s="1"/>
  <c r="W62" i="1"/>
  <c r="X62" i="1"/>
  <c r="Y62" i="1"/>
  <c r="Z62" i="1" s="1"/>
  <c r="AA62" i="1"/>
  <c r="B63" i="1"/>
  <c r="A63" i="1" s="1"/>
  <c r="D63" i="1"/>
  <c r="E63" i="1"/>
  <c r="F63" i="1"/>
  <c r="G63" i="1"/>
  <c r="H63" i="1"/>
  <c r="I63" i="1"/>
  <c r="J63" i="1"/>
  <c r="K63" i="1"/>
  <c r="L63" i="1"/>
  <c r="M63" i="1" s="1"/>
  <c r="N63" i="1"/>
  <c r="P63" i="1" s="1"/>
  <c r="O63" i="1"/>
  <c r="Q63" i="1"/>
  <c r="R63" i="1"/>
  <c r="T63" i="1"/>
  <c r="V63" i="1" s="1"/>
  <c r="U63" i="1"/>
  <c r="W63" i="1"/>
  <c r="X63" i="1"/>
  <c r="Z63" i="1" s="1"/>
  <c r="Y63" i="1"/>
  <c r="AA63" i="1"/>
  <c r="B64" i="1"/>
  <c r="A64" i="1" s="1"/>
  <c r="D64" i="1"/>
  <c r="E64" i="1"/>
  <c r="F64" i="1"/>
  <c r="G64" i="1"/>
  <c r="H64" i="1"/>
  <c r="I64" i="1"/>
  <c r="J64" i="1"/>
  <c r="K64" i="1"/>
  <c r="L64" i="1"/>
  <c r="N64" i="1"/>
  <c r="O64" i="1"/>
  <c r="Q64" i="1"/>
  <c r="R64" i="1"/>
  <c r="T64" i="1"/>
  <c r="U64" i="1"/>
  <c r="V64" i="1" s="1"/>
  <c r="W64" i="1"/>
  <c r="X64" i="1"/>
  <c r="Y64" i="1"/>
  <c r="Z64" i="1" s="1"/>
  <c r="AA64" i="1"/>
  <c r="B65" i="1"/>
  <c r="A65" i="1" s="1"/>
  <c r="D65" i="1"/>
  <c r="E65" i="1"/>
  <c r="F65" i="1"/>
  <c r="G65" i="1"/>
  <c r="H65" i="1"/>
  <c r="I65" i="1"/>
  <c r="J65" i="1"/>
  <c r="K65" i="1"/>
  <c r="L65" i="1"/>
  <c r="M65" i="1" s="1"/>
  <c r="N65" i="1"/>
  <c r="P65" i="1" s="1"/>
  <c r="O65" i="1"/>
  <c r="Q65" i="1"/>
  <c r="R65" i="1"/>
  <c r="T65" i="1"/>
  <c r="U65" i="1"/>
  <c r="W65" i="1"/>
  <c r="X65" i="1"/>
  <c r="Z65" i="1" s="1"/>
  <c r="Y65" i="1"/>
  <c r="AA65" i="1"/>
  <c r="B66" i="1"/>
  <c r="A66" i="1" s="1"/>
  <c r="D66" i="1"/>
  <c r="E66" i="1"/>
  <c r="F66" i="1"/>
  <c r="G66" i="1"/>
  <c r="H66" i="1"/>
  <c r="I66" i="1"/>
  <c r="J66" i="1"/>
  <c r="K66" i="1"/>
  <c r="L66" i="1"/>
  <c r="N66" i="1"/>
  <c r="O66" i="1"/>
  <c r="Q66" i="1"/>
  <c r="R66" i="1"/>
  <c r="T66" i="1"/>
  <c r="U66" i="1"/>
  <c r="W66" i="1"/>
  <c r="X66" i="1"/>
  <c r="Z66" i="1" s="1"/>
  <c r="Y66" i="1"/>
  <c r="AA66" i="1"/>
  <c r="B67" i="1"/>
  <c r="A67" i="1" s="1"/>
  <c r="D67" i="1"/>
  <c r="E67" i="1"/>
  <c r="F67" i="1"/>
  <c r="G67" i="1"/>
  <c r="H67" i="1"/>
  <c r="I67" i="1"/>
  <c r="J67" i="1"/>
  <c r="K67" i="1"/>
  <c r="L67" i="1"/>
  <c r="N67" i="1"/>
  <c r="O67" i="1"/>
  <c r="Q67" i="1"/>
  <c r="R67" i="1"/>
  <c r="T67" i="1"/>
  <c r="U67" i="1"/>
  <c r="V67" i="1"/>
  <c r="W67" i="1"/>
  <c r="X67" i="1"/>
  <c r="Y67" i="1"/>
  <c r="Z67" i="1"/>
  <c r="AA67" i="1"/>
  <c r="B68" i="1"/>
  <c r="A68" i="1" s="1"/>
  <c r="D68" i="1"/>
  <c r="E68" i="1"/>
  <c r="F68" i="1"/>
  <c r="G68" i="1"/>
  <c r="H68" i="1"/>
  <c r="I68" i="1"/>
  <c r="J68" i="1"/>
  <c r="K68" i="1"/>
  <c r="L68" i="1"/>
  <c r="M68" i="1" s="1"/>
  <c r="N68" i="1"/>
  <c r="P68" i="1" s="1"/>
  <c r="O68" i="1"/>
  <c r="Q68" i="1"/>
  <c r="R68" i="1"/>
  <c r="T68" i="1"/>
  <c r="V68" i="1" s="1"/>
  <c r="U68" i="1"/>
  <c r="W68" i="1"/>
  <c r="X68" i="1"/>
  <c r="Z68" i="1" s="1"/>
  <c r="Y68" i="1"/>
  <c r="AA68" i="1"/>
  <c r="B69" i="1"/>
  <c r="A69" i="1" s="1"/>
  <c r="D69" i="1"/>
  <c r="E69" i="1"/>
  <c r="F69" i="1"/>
  <c r="G69" i="1"/>
  <c r="H69" i="1"/>
  <c r="I69" i="1"/>
  <c r="J69" i="1"/>
  <c r="K69" i="1"/>
  <c r="L69" i="1"/>
  <c r="N69" i="1"/>
  <c r="O69" i="1"/>
  <c r="P69" i="1"/>
  <c r="Q69" i="1"/>
  <c r="R69" i="1"/>
  <c r="T69" i="1"/>
  <c r="U69" i="1"/>
  <c r="W69" i="1"/>
  <c r="X69" i="1"/>
  <c r="Y69" i="1"/>
  <c r="AA69" i="1"/>
  <c r="B70" i="1"/>
  <c r="A70" i="1" s="1"/>
  <c r="D70" i="1"/>
  <c r="E70" i="1"/>
  <c r="F70" i="1"/>
  <c r="G70" i="1"/>
  <c r="H70" i="1"/>
  <c r="I70" i="1"/>
  <c r="J70" i="1"/>
  <c r="K70" i="1"/>
  <c r="L70" i="1"/>
  <c r="M70" i="1" s="1"/>
  <c r="N70" i="1"/>
  <c r="O70" i="1"/>
  <c r="Q70" i="1"/>
  <c r="R70" i="1"/>
  <c r="T70" i="1"/>
  <c r="U70" i="1"/>
  <c r="W70" i="1"/>
  <c r="X70" i="1"/>
  <c r="Y70" i="1"/>
  <c r="AA70" i="1"/>
  <c r="B71" i="1"/>
  <c r="A71" i="1" s="1"/>
  <c r="D71" i="1"/>
  <c r="E71" i="1"/>
  <c r="F71" i="1"/>
  <c r="G71" i="1"/>
  <c r="H71" i="1"/>
  <c r="I71" i="1"/>
  <c r="J71" i="1"/>
  <c r="K71" i="1"/>
  <c r="L71" i="1"/>
  <c r="M71" i="1" s="1"/>
  <c r="N71" i="1"/>
  <c r="O71" i="1"/>
  <c r="Q71" i="1"/>
  <c r="R71" i="1"/>
  <c r="T71" i="1"/>
  <c r="U71" i="1"/>
  <c r="W71" i="1"/>
  <c r="X71" i="1"/>
  <c r="Y71" i="1"/>
  <c r="AA71" i="1"/>
  <c r="B72" i="1"/>
  <c r="A72" i="1" s="1"/>
  <c r="D72" i="1"/>
  <c r="E72" i="1"/>
  <c r="F72" i="1"/>
  <c r="G72" i="1"/>
  <c r="H72" i="1"/>
  <c r="I72" i="1"/>
  <c r="J72" i="1"/>
  <c r="K72" i="1"/>
  <c r="L72" i="1"/>
  <c r="N72" i="1"/>
  <c r="O72" i="1"/>
  <c r="P72" i="1"/>
  <c r="Q72" i="1"/>
  <c r="S72" i="1" s="1"/>
  <c r="R72" i="1"/>
  <c r="T72" i="1"/>
  <c r="U72" i="1"/>
  <c r="V72" i="1" s="1"/>
  <c r="W72" i="1"/>
  <c r="X72" i="1"/>
  <c r="Y72" i="1"/>
  <c r="Z72" i="1" s="1"/>
  <c r="AA72" i="1"/>
  <c r="B73" i="1"/>
  <c r="A73" i="1" s="1"/>
  <c r="D73" i="1"/>
  <c r="E73" i="1"/>
  <c r="F73" i="1"/>
  <c r="G73" i="1"/>
  <c r="H73" i="1"/>
  <c r="I73" i="1"/>
  <c r="J73" i="1"/>
  <c r="K73" i="1"/>
  <c r="L73" i="1"/>
  <c r="N73" i="1"/>
  <c r="P73" i="1" s="1"/>
  <c r="O73" i="1"/>
  <c r="Q73" i="1"/>
  <c r="R73" i="1"/>
  <c r="T73" i="1"/>
  <c r="U73" i="1"/>
  <c r="W73" i="1"/>
  <c r="X73" i="1"/>
  <c r="Z73" i="1" s="1"/>
  <c r="Y73" i="1"/>
  <c r="AA73" i="1"/>
  <c r="B74" i="1"/>
  <c r="A74" i="1" s="1"/>
  <c r="D74" i="1"/>
  <c r="E74" i="1"/>
  <c r="F74" i="1"/>
  <c r="G74" i="1"/>
  <c r="H74" i="1"/>
  <c r="I74" i="1"/>
  <c r="J74" i="1"/>
  <c r="K74" i="1"/>
  <c r="L74" i="1"/>
  <c r="N74" i="1"/>
  <c r="O74" i="1"/>
  <c r="Q74" i="1"/>
  <c r="R74" i="1"/>
  <c r="T74" i="1"/>
  <c r="U74" i="1"/>
  <c r="W74" i="1"/>
  <c r="X74" i="1"/>
  <c r="Z74" i="1" s="1"/>
  <c r="Y74" i="1"/>
  <c r="AA74" i="1"/>
  <c r="B75" i="1"/>
  <c r="A75" i="1" s="1"/>
  <c r="D75" i="1"/>
  <c r="E75" i="1"/>
  <c r="F75" i="1"/>
  <c r="G75" i="1"/>
  <c r="H75" i="1"/>
  <c r="I75" i="1"/>
  <c r="J75" i="1"/>
  <c r="K75" i="1"/>
  <c r="L75" i="1"/>
  <c r="N75" i="1"/>
  <c r="O75" i="1"/>
  <c r="Q75" i="1"/>
  <c r="R75" i="1"/>
  <c r="T75" i="1"/>
  <c r="U75" i="1"/>
  <c r="V75" i="1"/>
  <c r="W75" i="1"/>
  <c r="X75" i="1"/>
  <c r="Y75" i="1"/>
  <c r="Z75" i="1"/>
  <c r="AA75" i="1"/>
  <c r="B76" i="1"/>
  <c r="A76" i="1" s="1"/>
  <c r="D76" i="1"/>
  <c r="E76" i="1"/>
  <c r="F76" i="1"/>
  <c r="G76" i="1"/>
  <c r="H76" i="1"/>
  <c r="I76" i="1"/>
  <c r="J76" i="1"/>
  <c r="K76" i="1"/>
  <c r="L76" i="1"/>
  <c r="N76" i="1"/>
  <c r="P76" i="1" s="1"/>
  <c r="O76" i="1"/>
  <c r="Q76" i="1"/>
  <c r="R76" i="1"/>
  <c r="S76" i="1" s="1"/>
  <c r="T76" i="1"/>
  <c r="V76" i="1" s="1"/>
  <c r="U76" i="1"/>
  <c r="W76" i="1"/>
  <c r="X76" i="1"/>
  <c r="Z76" i="1" s="1"/>
  <c r="Y76" i="1"/>
  <c r="AA76" i="1"/>
  <c r="B77" i="1"/>
  <c r="A77" i="1" s="1"/>
  <c r="D77" i="1"/>
  <c r="E77" i="1"/>
  <c r="F77" i="1"/>
  <c r="G77" i="1"/>
  <c r="H77" i="1"/>
  <c r="I77" i="1"/>
  <c r="J77" i="1"/>
  <c r="K77" i="1"/>
  <c r="M77" i="1" s="1"/>
  <c r="L77" i="1"/>
  <c r="N77" i="1"/>
  <c r="O77" i="1"/>
  <c r="P77" i="1" s="1"/>
  <c r="Q77" i="1"/>
  <c r="R77" i="1"/>
  <c r="S77" i="1"/>
  <c r="T77" i="1"/>
  <c r="V77" i="1" s="1"/>
  <c r="U77" i="1"/>
  <c r="W77" i="1"/>
  <c r="X77" i="1"/>
  <c r="Z77" i="1" s="1"/>
  <c r="Y77" i="1"/>
  <c r="AA77" i="1"/>
  <c r="B78" i="1"/>
  <c r="A78" i="1" s="1"/>
  <c r="D78" i="1"/>
  <c r="E78" i="1"/>
  <c r="F78" i="1"/>
  <c r="G78" i="1"/>
  <c r="H78" i="1"/>
  <c r="I78" i="1"/>
  <c r="J78" i="1"/>
  <c r="K78" i="1"/>
  <c r="L78" i="1"/>
  <c r="N78" i="1"/>
  <c r="P78" i="1" s="1"/>
  <c r="O78" i="1"/>
  <c r="Q78" i="1"/>
  <c r="R78" i="1"/>
  <c r="T78" i="1"/>
  <c r="U78" i="1"/>
  <c r="V78" i="1"/>
  <c r="W78" i="1"/>
  <c r="X78" i="1"/>
  <c r="Y78" i="1"/>
  <c r="Z78" i="1"/>
  <c r="AA78" i="1"/>
  <c r="B79" i="1"/>
  <c r="A79" i="1" s="1"/>
  <c r="D79" i="1"/>
  <c r="E79" i="1"/>
  <c r="F79" i="1"/>
  <c r="G79" i="1"/>
  <c r="H79" i="1"/>
  <c r="I79" i="1"/>
  <c r="J79" i="1"/>
  <c r="K79" i="1"/>
  <c r="M79" i="1" s="1"/>
  <c r="L79" i="1"/>
  <c r="N79" i="1"/>
  <c r="O79" i="1"/>
  <c r="Q79" i="1"/>
  <c r="R79" i="1"/>
  <c r="S79" i="1"/>
  <c r="T79" i="1"/>
  <c r="V79" i="1" s="1"/>
  <c r="U79" i="1"/>
  <c r="W79" i="1"/>
  <c r="X79" i="1"/>
  <c r="Z79" i="1" s="1"/>
  <c r="Y79" i="1"/>
  <c r="AA79" i="1"/>
  <c r="B80" i="1"/>
  <c r="A80" i="1" s="1"/>
  <c r="D80" i="1"/>
  <c r="E80" i="1"/>
  <c r="F80" i="1"/>
  <c r="G80" i="1"/>
  <c r="H80" i="1"/>
  <c r="I80" i="1"/>
  <c r="J80" i="1"/>
  <c r="K80" i="1"/>
  <c r="L80" i="1"/>
  <c r="N80" i="1"/>
  <c r="O80" i="1"/>
  <c r="Q80" i="1"/>
  <c r="R80" i="1"/>
  <c r="S80" i="1" s="1"/>
  <c r="T80" i="1"/>
  <c r="V80" i="1" s="1"/>
  <c r="U80" i="1"/>
  <c r="W80" i="1"/>
  <c r="X80" i="1"/>
  <c r="Z80" i="1" s="1"/>
  <c r="Y80" i="1"/>
  <c r="AA80" i="1"/>
  <c r="B81" i="1"/>
  <c r="A81" i="1" s="1"/>
  <c r="D81" i="1"/>
  <c r="E81" i="1"/>
  <c r="F81" i="1"/>
  <c r="G81" i="1"/>
  <c r="H81" i="1"/>
  <c r="I81" i="1"/>
  <c r="J81" i="1"/>
  <c r="K81" i="1"/>
  <c r="M81" i="1" s="1"/>
  <c r="L81" i="1"/>
  <c r="N81" i="1"/>
  <c r="O81" i="1"/>
  <c r="Q81" i="1"/>
  <c r="S81" i="1" s="1"/>
  <c r="R81" i="1"/>
  <c r="T81" i="1"/>
  <c r="U81" i="1"/>
  <c r="W81" i="1"/>
  <c r="X81" i="1"/>
  <c r="Z81" i="1" s="1"/>
  <c r="Y81" i="1"/>
  <c r="AA81" i="1"/>
  <c r="B82" i="1"/>
  <c r="A82" i="1" s="1"/>
  <c r="D82" i="1"/>
  <c r="E82" i="1"/>
  <c r="F82" i="1"/>
  <c r="G82" i="1"/>
  <c r="H82" i="1"/>
  <c r="I82" i="1"/>
  <c r="J82" i="1"/>
  <c r="K82" i="1"/>
  <c r="M82" i="1" s="1"/>
  <c r="L82" i="1"/>
  <c r="N82" i="1"/>
  <c r="O82" i="1"/>
  <c r="P82" i="1" s="1"/>
  <c r="Q82" i="1"/>
  <c r="S82" i="1" s="1"/>
  <c r="R82" i="1"/>
  <c r="T82" i="1"/>
  <c r="V82" i="1" s="1"/>
  <c r="U82" i="1"/>
  <c r="W82" i="1"/>
  <c r="X82" i="1"/>
  <c r="Y82" i="1"/>
  <c r="AA82" i="1"/>
  <c r="B83" i="1"/>
  <c r="A83" i="1" s="1"/>
  <c r="D83" i="1"/>
  <c r="E83" i="1"/>
  <c r="F83" i="1"/>
  <c r="G83" i="1"/>
  <c r="H83" i="1"/>
  <c r="I83" i="1"/>
  <c r="J83" i="1"/>
  <c r="K83" i="1"/>
  <c r="M83" i="1" s="1"/>
  <c r="L83" i="1"/>
  <c r="N83" i="1"/>
  <c r="O83" i="1"/>
  <c r="Q83" i="1"/>
  <c r="R83" i="1"/>
  <c r="S83" i="1"/>
  <c r="T83" i="1"/>
  <c r="V83" i="1" s="1"/>
  <c r="U83" i="1"/>
  <c r="W83" i="1"/>
  <c r="X83" i="1"/>
  <c r="Z83" i="1" s="1"/>
  <c r="Y83" i="1"/>
  <c r="AA83" i="1"/>
  <c r="B84" i="1"/>
  <c r="A84" i="1" s="1"/>
  <c r="D84" i="1"/>
  <c r="E84" i="1"/>
  <c r="F84" i="1"/>
  <c r="G84" i="1"/>
  <c r="H84" i="1"/>
  <c r="I84" i="1"/>
  <c r="J84" i="1"/>
  <c r="K84" i="1"/>
  <c r="L84" i="1"/>
  <c r="N84" i="1"/>
  <c r="O84" i="1"/>
  <c r="Q84" i="1"/>
  <c r="R84" i="1"/>
  <c r="S84" i="1" s="1"/>
  <c r="T84" i="1"/>
  <c r="V84" i="1" s="1"/>
  <c r="U84" i="1"/>
  <c r="W84" i="1"/>
  <c r="X84" i="1"/>
  <c r="Z84" i="1" s="1"/>
  <c r="Y84" i="1"/>
  <c r="AA84" i="1"/>
  <c r="B85" i="1"/>
  <c r="A85" i="1" s="1"/>
  <c r="D85" i="1"/>
  <c r="E85" i="1"/>
  <c r="F85" i="1"/>
  <c r="G85" i="1"/>
  <c r="H85" i="1"/>
  <c r="I85" i="1"/>
  <c r="J85" i="1"/>
  <c r="K85" i="1"/>
  <c r="M85" i="1" s="1"/>
  <c r="L85" i="1"/>
  <c r="N85" i="1"/>
  <c r="O85" i="1"/>
  <c r="Q85" i="1"/>
  <c r="S85" i="1" s="1"/>
  <c r="R85" i="1"/>
  <c r="T85" i="1"/>
  <c r="U85" i="1"/>
  <c r="W85" i="1"/>
  <c r="X85" i="1"/>
  <c r="Z85" i="1" s="1"/>
  <c r="Y85" i="1"/>
  <c r="AA85" i="1"/>
  <c r="B86" i="1"/>
  <c r="A86" i="1" s="1"/>
  <c r="D86" i="1"/>
  <c r="E86" i="1"/>
  <c r="F86" i="1"/>
  <c r="G86" i="1"/>
  <c r="H86" i="1"/>
  <c r="I86" i="1"/>
  <c r="J86" i="1"/>
  <c r="K86" i="1"/>
  <c r="M86" i="1" s="1"/>
  <c r="L86" i="1"/>
  <c r="N86" i="1"/>
  <c r="O86" i="1"/>
  <c r="P86" i="1" s="1"/>
  <c r="Q86" i="1"/>
  <c r="S86" i="1" s="1"/>
  <c r="R86" i="1"/>
  <c r="T86" i="1"/>
  <c r="V86" i="1" s="1"/>
  <c r="U86" i="1"/>
  <c r="W86" i="1"/>
  <c r="X86" i="1"/>
  <c r="Y86" i="1"/>
  <c r="AA86" i="1"/>
  <c r="B87" i="1"/>
  <c r="A87" i="1" s="1"/>
  <c r="D87" i="1"/>
  <c r="E87" i="1"/>
  <c r="F87" i="1"/>
  <c r="G87" i="1"/>
  <c r="H87" i="1"/>
  <c r="I87" i="1"/>
  <c r="J87" i="1"/>
  <c r="K87" i="1"/>
  <c r="M87" i="1" s="1"/>
  <c r="L87" i="1"/>
  <c r="N87" i="1"/>
  <c r="O87" i="1"/>
  <c r="Q87" i="1"/>
  <c r="R87" i="1"/>
  <c r="S87" i="1"/>
  <c r="T87" i="1"/>
  <c r="V87" i="1" s="1"/>
  <c r="U87" i="1"/>
  <c r="W87" i="1"/>
  <c r="X87" i="1"/>
  <c r="Z87" i="1" s="1"/>
  <c r="Y87" i="1"/>
  <c r="AA87" i="1"/>
  <c r="B88" i="1"/>
  <c r="A88" i="1" s="1"/>
  <c r="D88" i="1"/>
  <c r="E88" i="1"/>
  <c r="F88" i="1"/>
  <c r="G88" i="1"/>
  <c r="H88" i="1"/>
  <c r="I88" i="1"/>
  <c r="J88" i="1"/>
  <c r="K88" i="1"/>
  <c r="L88" i="1"/>
  <c r="N88" i="1"/>
  <c r="O88" i="1"/>
  <c r="Q88" i="1"/>
  <c r="R88" i="1"/>
  <c r="S88" i="1" s="1"/>
  <c r="T88" i="1"/>
  <c r="V88" i="1" s="1"/>
  <c r="U88" i="1"/>
  <c r="W88" i="1"/>
  <c r="X88" i="1"/>
  <c r="Z88" i="1" s="1"/>
  <c r="Y88" i="1"/>
  <c r="AA88" i="1"/>
  <c r="B89" i="1"/>
  <c r="A89" i="1" s="1"/>
  <c r="D89" i="1"/>
  <c r="E89" i="1"/>
  <c r="F89" i="1"/>
  <c r="G89" i="1"/>
  <c r="H89" i="1"/>
  <c r="I89" i="1"/>
  <c r="J89" i="1"/>
  <c r="K89" i="1"/>
  <c r="L89" i="1"/>
  <c r="N89" i="1"/>
  <c r="O89" i="1"/>
  <c r="P89" i="1" s="1"/>
  <c r="Q89" i="1"/>
  <c r="S89" i="1" s="1"/>
  <c r="R89" i="1"/>
  <c r="T89" i="1"/>
  <c r="V89" i="1" s="1"/>
  <c r="U89" i="1"/>
  <c r="W89" i="1"/>
  <c r="X89" i="1"/>
  <c r="Y89" i="1"/>
  <c r="AA89" i="1"/>
  <c r="B90" i="1"/>
  <c r="A90" i="1" s="1"/>
  <c r="D90" i="1"/>
  <c r="E90" i="1"/>
  <c r="F90" i="1"/>
  <c r="G90" i="1"/>
  <c r="H90" i="1"/>
  <c r="I90" i="1"/>
  <c r="J90" i="1"/>
  <c r="K90" i="1"/>
  <c r="L90" i="1"/>
  <c r="N90" i="1"/>
  <c r="O90" i="1"/>
  <c r="Q90" i="1"/>
  <c r="R90" i="1"/>
  <c r="S90" i="1"/>
  <c r="T90" i="1"/>
  <c r="V90" i="1" s="1"/>
  <c r="U90" i="1"/>
  <c r="W90" i="1"/>
  <c r="X90" i="1"/>
  <c r="Z90" i="1" s="1"/>
  <c r="Y90" i="1"/>
  <c r="AA90" i="1"/>
  <c r="B91" i="1"/>
  <c r="A91" i="1" s="1"/>
  <c r="D91" i="1"/>
  <c r="E91" i="1"/>
  <c r="F91" i="1"/>
  <c r="G91" i="1"/>
  <c r="H91" i="1"/>
  <c r="I91" i="1"/>
  <c r="J91" i="1"/>
  <c r="K91" i="1"/>
  <c r="L91" i="1"/>
  <c r="N91" i="1"/>
  <c r="O91" i="1"/>
  <c r="Q91" i="1"/>
  <c r="R91" i="1"/>
  <c r="S91" i="1" s="1"/>
  <c r="T91" i="1"/>
  <c r="V91" i="1" s="1"/>
  <c r="U91" i="1"/>
  <c r="W91" i="1"/>
  <c r="X91" i="1"/>
  <c r="Z91" i="1" s="1"/>
  <c r="Y91" i="1"/>
  <c r="AA91" i="1"/>
  <c r="B92" i="1"/>
  <c r="A92" i="1" s="1"/>
  <c r="D92" i="1"/>
  <c r="E92" i="1"/>
  <c r="F92" i="1"/>
  <c r="G92" i="1"/>
  <c r="H92" i="1"/>
  <c r="I92" i="1"/>
  <c r="J92" i="1"/>
  <c r="K92" i="1"/>
  <c r="L92" i="1"/>
  <c r="N92" i="1"/>
  <c r="O92" i="1"/>
  <c r="Q92" i="1"/>
  <c r="S92" i="1" s="1"/>
  <c r="R92" i="1"/>
  <c r="T92" i="1"/>
  <c r="U92" i="1"/>
  <c r="W92" i="1"/>
  <c r="X92" i="1"/>
  <c r="Z92" i="1" s="1"/>
  <c r="Y92" i="1"/>
  <c r="AA92" i="1"/>
  <c r="B93" i="1"/>
  <c r="A93" i="1" s="1"/>
  <c r="D93" i="1"/>
  <c r="E93" i="1"/>
  <c r="F93" i="1"/>
  <c r="G93" i="1"/>
  <c r="H93" i="1"/>
  <c r="I93" i="1"/>
  <c r="J93" i="1"/>
  <c r="K93" i="1"/>
  <c r="L93" i="1"/>
  <c r="N93" i="1"/>
  <c r="O93" i="1"/>
  <c r="P93" i="1" s="1"/>
  <c r="Q93" i="1"/>
  <c r="S93" i="1" s="1"/>
  <c r="R93" i="1"/>
  <c r="T93" i="1"/>
  <c r="V93" i="1" s="1"/>
  <c r="U93" i="1"/>
  <c r="W93" i="1"/>
  <c r="X93" i="1"/>
  <c r="Y93" i="1"/>
  <c r="AA93" i="1"/>
  <c r="B94" i="1"/>
  <c r="A94" i="1" s="1"/>
  <c r="D94" i="1"/>
  <c r="E94" i="1"/>
  <c r="F94" i="1"/>
  <c r="G94" i="1"/>
  <c r="H94" i="1"/>
  <c r="I94" i="1"/>
  <c r="J94" i="1"/>
  <c r="K94" i="1"/>
  <c r="L94" i="1"/>
  <c r="N94" i="1"/>
  <c r="O94" i="1"/>
  <c r="Q94" i="1"/>
  <c r="R94" i="1"/>
  <c r="S94" i="1"/>
  <c r="T94" i="1"/>
  <c r="V94" i="1" s="1"/>
  <c r="U94" i="1"/>
  <c r="W94" i="1"/>
  <c r="X94" i="1"/>
  <c r="Z94" i="1" s="1"/>
  <c r="Y94" i="1"/>
  <c r="AA94" i="1"/>
  <c r="B95" i="1"/>
  <c r="A95" i="1" s="1"/>
  <c r="D95" i="1"/>
  <c r="E95" i="1"/>
  <c r="F95" i="1"/>
  <c r="G95" i="1"/>
  <c r="H95" i="1"/>
  <c r="I95" i="1"/>
  <c r="J95" i="1"/>
  <c r="K95" i="1"/>
  <c r="L95" i="1"/>
  <c r="N95" i="1"/>
  <c r="O95" i="1"/>
  <c r="P95" i="1"/>
  <c r="Q95" i="1"/>
  <c r="S95" i="1" s="1"/>
  <c r="R95" i="1"/>
  <c r="T95" i="1"/>
  <c r="V95" i="1" s="1"/>
  <c r="U95" i="1"/>
  <c r="W95" i="1"/>
  <c r="X95" i="1"/>
  <c r="Y95" i="1"/>
  <c r="AA95" i="1"/>
  <c r="A96" i="1"/>
  <c r="B96" i="1"/>
  <c r="D96" i="1"/>
  <c r="E96" i="1"/>
  <c r="F96" i="1"/>
  <c r="G96" i="1"/>
  <c r="H96" i="1"/>
  <c r="I96" i="1"/>
  <c r="J96" i="1"/>
  <c r="K96" i="1"/>
  <c r="L96" i="1"/>
  <c r="N96" i="1"/>
  <c r="P96" i="1" s="1"/>
  <c r="O96" i="1"/>
  <c r="Q96" i="1"/>
  <c r="S96" i="1" s="1"/>
  <c r="R96" i="1"/>
  <c r="T96" i="1"/>
  <c r="U96" i="1"/>
  <c r="W96" i="1"/>
  <c r="X96" i="1"/>
  <c r="Z96" i="1" s="1"/>
  <c r="Y96" i="1"/>
  <c r="AA96" i="1"/>
  <c r="A97" i="1"/>
  <c r="B97" i="1"/>
  <c r="D97" i="1"/>
  <c r="E97" i="1"/>
  <c r="F97" i="1"/>
  <c r="G97" i="1"/>
  <c r="H97" i="1"/>
  <c r="I97" i="1"/>
  <c r="J97" i="1"/>
  <c r="K97" i="1"/>
  <c r="M97" i="1" s="1"/>
  <c r="L97" i="1"/>
  <c r="N97" i="1"/>
  <c r="P97" i="1" s="1"/>
  <c r="O97" i="1"/>
  <c r="Q97" i="1"/>
  <c r="R97" i="1"/>
  <c r="S97" i="1" s="1"/>
  <c r="T97" i="1"/>
  <c r="V97" i="1" s="1"/>
  <c r="U97" i="1"/>
  <c r="W97" i="1"/>
  <c r="X97" i="1"/>
  <c r="Z97" i="1" s="1"/>
  <c r="Y97" i="1"/>
  <c r="AA97" i="1"/>
  <c r="A98" i="1"/>
  <c r="B98" i="1"/>
  <c r="D98" i="1"/>
  <c r="E98" i="1"/>
  <c r="F98" i="1"/>
  <c r="G98" i="1"/>
  <c r="H98" i="1"/>
  <c r="I98" i="1"/>
  <c r="J98" i="1"/>
  <c r="K98" i="1"/>
  <c r="L98" i="1"/>
  <c r="N98" i="1"/>
  <c r="O98" i="1"/>
  <c r="P98" i="1" s="1"/>
  <c r="Q98" i="1"/>
  <c r="S98" i="1" s="1"/>
  <c r="R98" i="1"/>
  <c r="T98" i="1"/>
  <c r="V98" i="1" s="1"/>
  <c r="U98" i="1"/>
  <c r="W98" i="1"/>
  <c r="X98" i="1"/>
  <c r="Y98" i="1"/>
  <c r="AA98" i="1"/>
  <c r="A99" i="1"/>
  <c r="B99" i="1"/>
  <c r="D99" i="1"/>
  <c r="E99" i="1"/>
  <c r="F99" i="1"/>
  <c r="G99" i="1"/>
  <c r="H99" i="1"/>
  <c r="I99" i="1"/>
  <c r="J99" i="1"/>
  <c r="K99" i="1"/>
  <c r="L99" i="1"/>
  <c r="N99" i="1"/>
  <c r="P99" i="1" s="1"/>
  <c r="O99" i="1"/>
  <c r="Q99" i="1"/>
  <c r="S99" i="1" s="1"/>
  <c r="R99" i="1"/>
  <c r="T99" i="1"/>
  <c r="U99" i="1"/>
  <c r="W99" i="1"/>
  <c r="X99" i="1"/>
  <c r="Z99" i="1" s="1"/>
  <c r="Y99" i="1"/>
  <c r="AA99" i="1"/>
  <c r="A100" i="1"/>
  <c r="B100" i="1"/>
  <c r="D100" i="1"/>
  <c r="E100" i="1"/>
  <c r="F100" i="1"/>
  <c r="G100" i="1"/>
  <c r="H100" i="1"/>
  <c r="I100" i="1"/>
  <c r="J100" i="1"/>
  <c r="K100" i="1"/>
  <c r="L100" i="1"/>
  <c r="N100" i="1"/>
  <c r="P100" i="1" s="1"/>
  <c r="O100" i="1"/>
  <c r="Q100" i="1"/>
  <c r="R100" i="1"/>
  <c r="S100" i="1" s="1"/>
  <c r="T100" i="1"/>
  <c r="V100" i="1" s="1"/>
  <c r="U100" i="1"/>
  <c r="W100" i="1"/>
  <c r="X100" i="1"/>
  <c r="Y100" i="1"/>
  <c r="AA100" i="1"/>
  <c r="A101" i="1"/>
  <c r="B101" i="1"/>
  <c r="D101" i="1"/>
  <c r="E101" i="1"/>
  <c r="F101" i="1"/>
  <c r="G101" i="1"/>
  <c r="H101" i="1"/>
  <c r="I101" i="1"/>
  <c r="J101" i="1"/>
  <c r="K101" i="1"/>
  <c r="M101" i="1" s="1"/>
  <c r="L101" i="1"/>
  <c r="N101" i="1"/>
  <c r="O101" i="1"/>
  <c r="P101" i="1" s="1"/>
  <c r="Q101" i="1"/>
  <c r="S101" i="1" s="1"/>
  <c r="R101" i="1"/>
  <c r="T101" i="1"/>
  <c r="U101" i="1"/>
  <c r="W101" i="1"/>
  <c r="X101" i="1"/>
  <c r="Y101" i="1"/>
  <c r="AA101" i="1"/>
  <c r="A102" i="1"/>
  <c r="B102" i="1"/>
  <c r="D102" i="1"/>
  <c r="E102" i="1"/>
  <c r="F102" i="1"/>
  <c r="G102" i="1"/>
  <c r="H102" i="1"/>
  <c r="I102" i="1"/>
  <c r="J102" i="1"/>
  <c r="K102" i="1"/>
  <c r="L102" i="1"/>
  <c r="M102" i="1" s="1"/>
  <c r="N102" i="1"/>
  <c r="O102" i="1"/>
  <c r="P102" i="1"/>
  <c r="Q102" i="1"/>
  <c r="S102" i="1" s="1"/>
  <c r="R102" i="1"/>
  <c r="T102" i="1"/>
  <c r="U102" i="1"/>
  <c r="W102" i="1"/>
  <c r="X102" i="1"/>
  <c r="Y102" i="1"/>
  <c r="AA102" i="1"/>
  <c r="A103" i="1"/>
  <c r="B103" i="1"/>
  <c r="D103" i="1"/>
  <c r="E103" i="1"/>
  <c r="F103" i="1"/>
  <c r="G103" i="1"/>
  <c r="H103" i="1"/>
  <c r="I103" i="1"/>
  <c r="J103" i="1"/>
  <c r="K103" i="1"/>
  <c r="M103" i="1" s="1"/>
  <c r="L103" i="1"/>
  <c r="N103" i="1"/>
  <c r="O103" i="1"/>
  <c r="Q103" i="1"/>
  <c r="R103" i="1"/>
  <c r="S103" i="1"/>
  <c r="T103" i="1"/>
  <c r="U103" i="1"/>
  <c r="W103" i="1"/>
  <c r="X103" i="1"/>
  <c r="Z103" i="1" s="1"/>
  <c r="Y103" i="1"/>
  <c r="AA103" i="1"/>
  <c r="B104" i="1"/>
  <c r="A104" i="1" s="1"/>
  <c r="D104" i="1"/>
  <c r="E104" i="1"/>
  <c r="F104" i="1"/>
  <c r="G104" i="1"/>
  <c r="H104" i="1"/>
  <c r="I104" i="1"/>
  <c r="J104" i="1"/>
  <c r="K104" i="1"/>
  <c r="L104" i="1"/>
  <c r="N104" i="1"/>
  <c r="P104" i="1" s="1"/>
  <c r="O104" i="1"/>
  <c r="Q104" i="1"/>
  <c r="S104" i="1" s="1"/>
  <c r="R104" i="1"/>
  <c r="T104" i="1"/>
  <c r="U104" i="1"/>
  <c r="W104" i="1"/>
  <c r="X104" i="1"/>
  <c r="Z104" i="1" s="1"/>
  <c r="Y104" i="1"/>
  <c r="AA104" i="1"/>
  <c r="B105" i="1"/>
  <c r="A105" i="1" s="1"/>
  <c r="D105" i="1"/>
  <c r="E105" i="1"/>
  <c r="F105" i="1"/>
  <c r="G105" i="1"/>
  <c r="H105" i="1"/>
  <c r="I105" i="1"/>
  <c r="J105" i="1"/>
  <c r="K105" i="1"/>
  <c r="M105" i="1" s="1"/>
  <c r="L105" i="1"/>
  <c r="N105" i="1"/>
  <c r="O105" i="1"/>
  <c r="P105" i="1" s="1"/>
  <c r="Q105" i="1"/>
  <c r="R105" i="1"/>
  <c r="S105" i="1"/>
  <c r="T105" i="1"/>
  <c r="V105" i="1" s="1"/>
  <c r="U105" i="1"/>
  <c r="W105" i="1"/>
  <c r="X105" i="1"/>
  <c r="Z105" i="1" s="1"/>
  <c r="Y105" i="1"/>
  <c r="AA105" i="1"/>
  <c r="B106" i="1"/>
  <c r="A106" i="1" s="1"/>
  <c r="D106" i="1"/>
  <c r="E106" i="1"/>
  <c r="F106" i="1"/>
  <c r="G106" i="1"/>
  <c r="H106" i="1"/>
  <c r="I106" i="1"/>
  <c r="J106" i="1"/>
  <c r="K106" i="1"/>
  <c r="L106" i="1"/>
  <c r="N106" i="1"/>
  <c r="P106" i="1" s="1"/>
  <c r="O106" i="1"/>
  <c r="Q106" i="1"/>
  <c r="S106" i="1" s="1"/>
  <c r="R106" i="1"/>
  <c r="T106" i="1"/>
  <c r="U106" i="1"/>
  <c r="W106" i="1"/>
  <c r="X106" i="1"/>
  <c r="Z106" i="1" s="1"/>
  <c r="Y106" i="1"/>
  <c r="AA106" i="1"/>
  <c r="B107" i="1"/>
  <c r="A107" i="1" s="1"/>
  <c r="D107" i="1"/>
  <c r="E107" i="1"/>
  <c r="F107" i="1"/>
  <c r="G107" i="1"/>
  <c r="H107" i="1"/>
  <c r="I107" i="1"/>
  <c r="J107" i="1"/>
  <c r="K107" i="1"/>
  <c r="M107" i="1" s="1"/>
  <c r="L107" i="1"/>
  <c r="N107" i="1"/>
  <c r="O107" i="1"/>
  <c r="P107" i="1" s="1"/>
  <c r="Q107" i="1"/>
  <c r="R107" i="1"/>
  <c r="S107" i="1"/>
  <c r="T107" i="1"/>
  <c r="V107" i="1" s="1"/>
  <c r="U107" i="1"/>
  <c r="W107" i="1"/>
  <c r="X107" i="1"/>
  <c r="Z107" i="1" s="1"/>
  <c r="Y107" i="1"/>
  <c r="AA107" i="1"/>
  <c r="B108" i="1"/>
  <c r="A108" i="1" s="1"/>
  <c r="D108" i="1"/>
  <c r="E108" i="1"/>
  <c r="F108" i="1"/>
  <c r="G108" i="1"/>
  <c r="H108" i="1"/>
  <c r="I108" i="1"/>
  <c r="J108" i="1"/>
  <c r="K108" i="1"/>
  <c r="L108" i="1"/>
  <c r="N108" i="1"/>
  <c r="P108" i="1" s="1"/>
  <c r="O108" i="1"/>
  <c r="Q108" i="1"/>
  <c r="S108" i="1" s="1"/>
  <c r="R108" i="1"/>
  <c r="T108" i="1"/>
  <c r="U108" i="1"/>
  <c r="W108" i="1"/>
  <c r="X108" i="1"/>
  <c r="Y108" i="1"/>
  <c r="AA108" i="1"/>
  <c r="B109" i="1"/>
  <c r="A109" i="1" s="1"/>
  <c r="D109" i="1"/>
  <c r="E109" i="1"/>
  <c r="F109" i="1"/>
  <c r="G109" i="1"/>
  <c r="H109" i="1"/>
  <c r="I109" i="1"/>
  <c r="J109" i="1"/>
  <c r="K109" i="1"/>
  <c r="M109" i="1" s="1"/>
  <c r="L109" i="1"/>
  <c r="N109" i="1"/>
  <c r="O109" i="1"/>
  <c r="P109" i="1" s="1"/>
  <c r="Q109" i="1"/>
  <c r="R109" i="1"/>
  <c r="S109" i="1"/>
  <c r="T109" i="1"/>
  <c r="V109" i="1" s="1"/>
  <c r="U109" i="1"/>
  <c r="W109" i="1"/>
  <c r="X109" i="1"/>
  <c r="Z109" i="1" s="1"/>
  <c r="Y109" i="1"/>
  <c r="AA109" i="1"/>
  <c r="B110" i="1"/>
  <c r="A110" i="1" s="1"/>
  <c r="D110" i="1"/>
  <c r="E110" i="1"/>
  <c r="F110" i="1"/>
  <c r="G110" i="1"/>
  <c r="H110" i="1"/>
  <c r="I110" i="1"/>
  <c r="J110" i="1"/>
  <c r="K110" i="1"/>
  <c r="L110" i="1"/>
  <c r="N110" i="1"/>
  <c r="P110" i="1" s="1"/>
  <c r="O110" i="1"/>
  <c r="Q110" i="1"/>
  <c r="S110" i="1" s="1"/>
  <c r="R110" i="1"/>
  <c r="T110" i="1"/>
  <c r="U110" i="1"/>
  <c r="W110" i="1"/>
  <c r="X110" i="1"/>
  <c r="Y110" i="1"/>
  <c r="AA110" i="1"/>
  <c r="B111" i="1"/>
  <c r="A111" i="1" s="1"/>
  <c r="D111" i="1"/>
  <c r="E111" i="1"/>
  <c r="F111" i="1"/>
  <c r="G111" i="1"/>
  <c r="H111" i="1"/>
  <c r="I111" i="1"/>
  <c r="J111" i="1"/>
  <c r="K111" i="1"/>
  <c r="M111" i="1" s="1"/>
  <c r="L111" i="1"/>
  <c r="N111" i="1"/>
  <c r="O111" i="1"/>
  <c r="P111" i="1" s="1"/>
  <c r="Q111" i="1"/>
  <c r="R111" i="1"/>
  <c r="S111" i="1"/>
  <c r="T111" i="1"/>
  <c r="V111" i="1" s="1"/>
  <c r="U111" i="1"/>
  <c r="W111" i="1"/>
  <c r="X111" i="1"/>
  <c r="Z111" i="1" s="1"/>
  <c r="Y111" i="1"/>
  <c r="AA111" i="1"/>
  <c r="B112" i="1"/>
  <c r="A112" i="1" s="1"/>
  <c r="D112" i="1"/>
  <c r="E112" i="1"/>
  <c r="F112" i="1"/>
  <c r="G112" i="1"/>
  <c r="H112" i="1"/>
  <c r="I112" i="1"/>
  <c r="J112" i="1"/>
  <c r="K112" i="1"/>
  <c r="L112" i="1"/>
  <c r="N112" i="1"/>
  <c r="P112" i="1" s="1"/>
  <c r="O112" i="1"/>
  <c r="Q112" i="1"/>
  <c r="S112" i="1" s="1"/>
  <c r="R112" i="1"/>
  <c r="T112" i="1"/>
  <c r="U112" i="1"/>
  <c r="W112" i="1"/>
  <c r="X112" i="1"/>
  <c r="Y112" i="1"/>
  <c r="AA112" i="1"/>
  <c r="B113" i="1"/>
  <c r="A113" i="1" s="1"/>
  <c r="D113" i="1"/>
  <c r="E113" i="1"/>
  <c r="F113" i="1"/>
  <c r="G113" i="1"/>
  <c r="H113" i="1"/>
  <c r="I113" i="1"/>
  <c r="J113" i="1"/>
  <c r="K113" i="1"/>
  <c r="M113" i="1" s="1"/>
  <c r="L113" i="1"/>
  <c r="N113" i="1"/>
  <c r="O113" i="1"/>
  <c r="P113" i="1" s="1"/>
  <c r="Q113" i="1"/>
  <c r="R113" i="1"/>
  <c r="S113" i="1"/>
  <c r="T113" i="1"/>
  <c r="V113" i="1" s="1"/>
  <c r="U113" i="1"/>
  <c r="W113" i="1"/>
  <c r="X113" i="1"/>
  <c r="Z113" i="1" s="1"/>
  <c r="Y113" i="1"/>
  <c r="AA113" i="1"/>
  <c r="B114" i="1"/>
  <c r="A114" i="1" s="1"/>
  <c r="D114" i="1"/>
  <c r="E114" i="1"/>
  <c r="F114" i="1"/>
  <c r="G114" i="1"/>
  <c r="H114" i="1"/>
  <c r="I114" i="1"/>
  <c r="J114" i="1"/>
  <c r="K114" i="1"/>
  <c r="L114" i="1"/>
  <c r="N114" i="1"/>
  <c r="P114" i="1" s="1"/>
  <c r="O114" i="1"/>
  <c r="Q114" i="1"/>
  <c r="S114" i="1" s="1"/>
  <c r="R114" i="1"/>
  <c r="T114" i="1"/>
  <c r="U114" i="1"/>
  <c r="W114" i="1"/>
  <c r="X114" i="1"/>
  <c r="Y114" i="1"/>
  <c r="AA114" i="1"/>
  <c r="B115" i="1"/>
  <c r="A115" i="1" s="1"/>
  <c r="D115" i="1"/>
  <c r="E115" i="1"/>
  <c r="F115" i="1"/>
  <c r="G115" i="1"/>
  <c r="H115" i="1"/>
  <c r="I115" i="1"/>
  <c r="J115" i="1"/>
  <c r="K115" i="1"/>
  <c r="M115" i="1" s="1"/>
  <c r="L115" i="1"/>
  <c r="N115" i="1"/>
  <c r="O115" i="1"/>
  <c r="P115" i="1" s="1"/>
  <c r="Q115" i="1"/>
  <c r="R115" i="1"/>
  <c r="S115" i="1"/>
  <c r="T115" i="1"/>
  <c r="V115" i="1" s="1"/>
  <c r="U115" i="1"/>
  <c r="W115" i="1"/>
  <c r="X115" i="1"/>
  <c r="Z115" i="1" s="1"/>
  <c r="Y115" i="1"/>
  <c r="AA115" i="1"/>
  <c r="B116" i="1"/>
  <c r="A116" i="1" s="1"/>
  <c r="D116" i="1"/>
  <c r="E116" i="1"/>
  <c r="F116" i="1"/>
  <c r="G116" i="1"/>
  <c r="H116" i="1"/>
  <c r="I116" i="1"/>
  <c r="J116" i="1"/>
  <c r="K116" i="1"/>
  <c r="L116" i="1"/>
  <c r="N116" i="1"/>
  <c r="P116" i="1" s="1"/>
  <c r="O116" i="1"/>
  <c r="Q116" i="1"/>
  <c r="S116" i="1" s="1"/>
  <c r="R116" i="1"/>
  <c r="T116" i="1"/>
  <c r="U116" i="1"/>
  <c r="W116" i="1"/>
  <c r="X116" i="1"/>
  <c r="Y116" i="1"/>
  <c r="AA116" i="1"/>
  <c r="B117" i="1"/>
  <c r="A117" i="1" s="1"/>
  <c r="D117" i="1"/>
  <c r="E117" i="1"/>
  <c r="F117" i="1"/>
  <c r="G117" i="1"/>
  <c r="H117" i="1"/>
  <c r="I117" i="1"/>
  <c r="J117" i="1"/>
  <c r="K117" i="1"/>
  <c r="M117" i="1" s="1"/>
  <c r="L117" i="1"/>
  <c r="N117" i="1"/>
  <c r="O117" i="1"/>
  <c r="P117" i="1" s="1"/>
  <c r="Q117" i="1"/>
  <c r="R117" i="1"/>
  <c r="S117" i="1"/>
  <c r="T117" i="1"/>
  <c r="V117" i="1" s="1"/>
  <c r="U117" i="1"/>
  <c r="W117" i="1"/>
  <c r="X117" i="1"/>
  <c r="Z117" i="1" s="1"/>
  <c r="Y117" i="1"/>
  <c r="AA117" i="1"/>
  <c r="B118" i="1"/>
  <c r="A118" i="1" s="1"/>
  <c r="D118" i="1"/>
  <c r="E118" i="1"/>
  <c r="F118" i="1"/>
  <c r="G118" i="1"/>
  <c r="H118" i="1"/>
  <c r="I118" i="1"/>
  <c r="J118" i="1"/>
  <c r="K118" i="1"/>
  <c r="L118" i="1"/>
  <c r="N118" i="1"/>
  <c r="P118" i="1" s="1"/>
  <c r="O118" i="1"/>
  <c r="Q118" i="1"/>
  <c r="S118" i="1" s="1"/>
  <c r="R118" i="1"/>
  <c r="T118" i="1"/>
  <c r="U118" i="1"/>
  <c r="W118" i="1"/>
  <c r="X118" i="1"/>
  <c r="Y118" i="1"/>
  <c r="AA118" i="1"/>
  <c r="B119" i="1"/>
  <c r="A119" i="1" s="1"/>
  <c r="D119" i="1"/>
  <c r="E119" i="1"/>
  <c r="F119" i="1"/>
  <c r="G119" i="1"/>
  <c r="H119" i="1"/>
  <c r="I119" i="1"/>
  <c r="J119" i="1"/>
  <c r="K119" i="1"/>
  <c r="M119" i="1" s="1"/>
  <c r="L119" i="1"/>
  <c r="N119" i="1"/>
  <c r="O119" i="1"/>
  <c r="P119" i="1" s="1"/>
  <c r="Q119" i="1"/>
  <c r="R119" i="1"/>
  <c r="S119" i="1"/>
  <c r="T119" i="1"/>
  <c r="V119" i="1" s="1"/>
  <c r="U119" i="1"/>
  <c r="W119" i="1"/>
  <c r="X119" i="1"/>
  <c r="Z119" i="1" s="1"/>
  <c r="Y119" i="1"/>
  <c r="AA119" i="1"/>
  <c r="B120" i="1"/>
  <c r="A120" i="1" s="1"/>
  <c r="D120" i="1"/>
  <c r="E120" i="1"/>
  <c r="F120" i="1"/>
  <c r="G120" i="1"/>
  <c r="H120" i="1"/>
  <c r="I120" i="1"/>
  <c r="J120" i="1"/>
  <c r="K120" i="1"/>
  <c r="L120" i="1"/>
  <c r="N120" i="1"/>
  <c r="O120" i="1"/>
  <c r="Q120" i="1"/>
  <c r="R120" i="1"/>
  <c r="S120" i="1" s="1"/>
  <c r="T120" i="1"/>
  <c r="U120" i="1"/>
  <c r="W120" i="1"/>
  <c r="X120" i="1"/>
  <c r="Z120" i="1" s="1"/>
  <c r="Y120" i="1"/>
  <c r="AA120" i="1"/>
  <c r="B121" i="1"/>
  <c r="A121" i="1" s="1"/>
  <c r="D121" i="1"/>
  <c r="E121" i="1"/>
  <c r="F121" i="1"/>
  <c r="G121" i="1"/>
  <c r="H121" i="1"/>
  <c r="I121" i="1"/>
  <c r="J121" i="1"/>
  <c r="K121" i="1"/>
  <c r="M121" i="1" s="1"/>
  <c r="L121" i="1"/>
  <c r="N121" i="1"/>
  <c r="O121" i="1"/>
  <c r="P121" i="1" s="1"/>
  <c r="Q121" i="1"/>
  <c r="S121" i="1" s="1"/>
  <c r="R121" i="1"/>
  <c r="T121" i="1"/>
  <c r="U121" i="1"/>
  <c r="W121" i="1"/>
  <c r="X121" i="1"/>
  <c r="Y121" i="1"/>
  <c r="AA121" i="1"/>
  <c r="B122" i="1"/>
  <c r="A122" i="1" s="1"/>
  <c r="D122" i="1"/>
  <c r="E122" i="1"/>
  <c r="F122" i="1"/>
  <c r="G122" i="1"/>
  <c r="H122" i="1"/>
  <c r="I122" i="1"/>
  <c r="J122" i="1"/>
  <c r="K122" i="1"/>
  <c r="M122" i="1" s="1"/>
  <c r="L122" i="1"/>
  <c r="N122" i="1"/>
  <c r="O122" i="1"/>
  <c r="P122" i="1" s="1"/>
  <c r="Q122" i="1"/>
  <c r="S122" i="1" s="1"/>
  <c r="R122" i="1"/>
  <c r="T122" i="1"/>
  <c r="V122" i="1" s="1"/>
  <c r="U122" i="1"/>
  <c r="W122" i="1"/>
  <c r="X122" i="1"/>
  <c r="Y122" i="1"/>
  <c r="AA122" i="1"/>
  <c r="B123" i="1"/>
  <c r="A123" i="1" s="1"/>
  <c r="D123" i="1"/>
  <c r="E123" i="1"/>
  <c r="F123" i="1"/>
  <c r="G123" i="1"/>
  <c r="H123" i="1"/>
  <c r="I123" i="1"/>
  <c r="J123" i="1"/>
  <c r="K123" i="1"/>
  <c r="L123" i="1"/>
  <c r="N123" i="1"/>
  <c r="O123" i="1"/>
  <c r="Q123" i="1"/>
  <c r="R123" i="1"/>
  <c r="S123" i="1"/>
  <c r="T123" i="1"/>
  <c r="V123" i="1" s="1"/>
  <c r="U123" i="1"/>
  <c r="W123" i="1"/>
  <c r="X123" i="1"/>
  <c r="Z123" i="1" s="1"/>
  <c r="Y123" i="1"/>
  <c r="AA123" i="1"/>
  <c r="B124" i="1"/>
  <c r="A124" i="1" s="1"/>
  <c r="D124" i="1"/>
  <c r="E124" i="1"/>
  <c r="F124" i="1"/>
  <c r="G124" i="1"/>
  <c r="H124" i="1"/>
  <c r="I124" i="1"/>
  <c r="J124" i="1"/>
  <c r="K124" i="1"/>
  <c r="L124" i="1"/>
  <c r="N124" i="1"/>
  <c r="O124" i="1"/>
  <c r="Q124" i="1"/>
  <c r="R124" i="1"/>
  <c r="S124" i="1" s="1"/>
  <c r="T124" i="1"/>
  <c r="U124" i="1"/>
  <c r="W124" i="1"/>
  <c r="X124" i="1"/>
  <c r="Z124" i="1" s="1"/>
  <c r="Y124" i="1"/>
  <c r="AA124" i="1"/>
  <c r="B125" i="1"/>
  <c r="A125" i="1" s="1"/>
  <c r="D125" i="1"/>
  <c r="E125" i="1"/>
  <c r="F125" i="1"/>
  <c r="G125" i="1"/>
  <c r="H125" i="1"/>
  <c r="I125" i="1"/>
  <c r="J125" i="1"/>
  <c r="K125" i="1"/>
  <c r="M125" i="1" s="1"/>
  <c r="L125" i="1"/>
  <c r="N125" i="1"/>
  <c r="O125" i="1"/>
  <c r="P125" i="1" s="1"/>
  <c r="Q125" i="1"/>
  <c r="S125" i="1" s="1"/>
  <c r="R125" i="1"/>
  <c r="T125" i="1"/>
  <c r="U125" i="1"/>
  <c r="W125" i="1"/>
  <c r="X125" i="1"/>
  <c r="Y125" i="1"/>
  <c r="AA125" i="1"/>
  <c r="B126" i="1"/>
  <c r="A126" i="1" s="1"/>
  <c r="D126" i="1"/>
  <c r="E126" i="1"/>
  <c r="F126" i="1"/>
  <c r="G126" i="1"/>
  <c r="H126" i="1"/>
  <c r="I126" i="1"/>
  <c r="J126" i="1"/>
  <c r="K126" i="1"/>
  <c r="M126" i="1" s="1"/>
  <c r="L126" i="1"/>
  <c r="N126" i="1"/>
  <c r="O126" i="1"/>
  <c r="P126" i="1" s="1"/>
  <c r="Q126" i="1"/>
  <c r="S126" i="1" s="1"/>
  <c r="R126" i="1"/>
  <c r="T126" i="1"/>
  <c r="V126" i="1" s="1"/>
  <c r="U126" i="1"/>
  <c r="W126" i="1"/>
  <c r="X126" i="1"/>
  <c r="Y126" i="1"/>
  <c r="AA126" i="1"/>
  <c r="B127" i="1"/>
  <c r="A127" i="1" s="1"/>
  <c r="D127" i="1"/>
  <c r="E127" i="1"/>
  <c r="F127" i="1"/>
  <c r="G127" i="1"/>
  <c r="H127" i="1"/>
  <c r="I127" i="1"/>
  <c r="J127" i="1"/>
  <c r="K127" i="1"/>
  <c r="L127" i="1"/>
  <c r="N127" i="1"/>
  <c r="O127" i="1"/>
  <c r="Q127" i="1"/>
  <c r="R127" i="1"/>
  <c r="S127" i="1"/>
  <c r="T127" i="1"/>
  <c r="V127" i="1" s="1"/>
  <c r="U127" i="1"/>
  <c r="W127" i="1"/>
  <c r="X127" i="1"/>
  <c r="Z127" i="1" s="1"/>
  <c r="Y127" i="1"/>
  <c r="AA127" i="1"/>
  <c r="B128" i="1"/>
  <c r="A128" i="1" s="1"/>
  <c r="D128" i="1"/>
  <c r="E128" i="1"/>
  <c r="F128" i="1"/>
  <c r="G128" i="1"/>
  <c r="H128" i="1"/>
  <c r="I128" i="1"/>
  <c r="J128" i="1"/>
  <c r="K128" i="1"/>
  <c r="L128" i="1"/>
  <c r="N128" i="1"/>
  <c r="O128" i="1"/>
  <c r="Q128" i="1"/>
  <c r="R128" i="1"/>
  <c r="S128" i="1" s="1"/>
  <c r="T128" i="1"/>
  <c r="U128" i="1"/>
  <c r="W128" i="1"/>
  <c r="X128" i="1"/>
  <c r="Z128" i="1" s="1"/>
  <c r="Y128" i="1"/>
  <c r="AA128" i="1"/>
  <c r="B129" i="1"/>
  <c r="A129" i="1" s="1"/>
  <c r="D129" i="1"/>
  <c r="E129" i="1"/>
  <c r="F129" i="1"/>
  <c r="G129" i="1"/>
  <c r="H129" i="1"/>
  <c r="I129" i="1"/>
  <c r="J129" i="1"/>
  <c r="K129" i="1"/>
  <c r="M129" i="1" s="1"/>
  <c r="L129" i="1"/>
  <c r="N129" i="1"/>
  <c r="O129" i="1"/>
  <c r="P129" i="1" s="1"/>
  <c r="Q129" i="1"/>
  <c r="S129" i="1" s="1"/>
  <c r="R129" i="1"/>
  <c r="T129" i="1"/>
  <c r="U129" i="1"/>
  <c r="W129" i="1"/>
  <c r="X129" i="1"/>
  <c r="Y129" i="1"/>
  <c r="AA129" i="1"/>
  <c r="B130" i="1"/>
  <c r="A130" i="1" s="1"/>
  <c r="D130" i="1"/>
  <c r="E130" i="1"/>
  <c r="F130" i="1"/>
  <c r="G130" i="1"/>
  <c r="H130" i="1"/>
  <c r="I130" i="1"/>
  <c r="J130" i="1"/>
  <c r="K130" i="1"/>
  <c r="M130" i="1" s="1"/>
  <c r="L130" i="1"/>
  <c r="N130" i="1"/>
  <c r="O130" i="1"/>
  <c r="P130" i="1" s="1"/>
  <c r="Q130" i="1"/>
  <c r="S130" i="1" s="1"/>
  <c r="R130" i="1"/>
  <c r="T130" i="1"/>
  <c r="V130" i="1" s="1"/>
  <c r="U130" i="1"/>
  <c r="W130" i="1"/>
  <c r="X130" i="1"/>
  <c r="Y130" i="1"/>
  <c r="AA130" i="1"/>
  <c r="B131" i="1"/>
  <c r="A131" i="1" s="1"/>
  <c r="D131" i="1"/>
  <c r="E131" i="1"/>
  <c r="F131" i="1"/>
  <c r="G131" i="1"/>
  <c r="H131" i="1"/>
  <c r="I131" i="1"/>
  <c r="J131" i="1"/>
  <c r="K131" i="1"/>
  <c r="M131" i="1" s="1"/>
  <c r="L131" i="1"/>
  <c r="N131" i="1"/>
  <c r="O131" i="1"/>
  <c r="Q131" i="1"/>
  <c r="R131" i="1"/>
  <c r="S131" i="1"/>
  <c r="T131" i="1"/>
  <c r="V131" i="1" s="1"/>
  <c r="U131" i="1"/>
  <c r="W131" i="1"/>
  <c r="X131" i="1"/>
  <c r="Z131" i="1" s="1"/>
  <c r="Y131" i="1"/>
  <c r="AA131" i="1"/>
  <c r="B132" i="1"/>
  <c r="A132" i="1" s="1"/>
  <c r="D132" i="1"/>
  <c r="E132" i="1"/>
  <c r="F132" i="1"/>
  <c r="G132" i="1"/>
  <c r="H132" i="1"/>
  <c r="I132" i="1"/>
  <c r="J132" i="1"/>
  <c r="K132" i="1"/>
  <c r="L132" i="1"/>
  <c r="N132" i="1"/>
  <c r="O132" i="1"/>
  <c r="Q132" i="1"/>
  <c r="R132" i="1"/>
  <c r="S132" i="1" s="1"/>
  <c r="T132" i="1"/>
  <c r="U132" i="1"/>
  <c r="W132" i="1"/>
  <c r="X132" i="1"/>
  <c r="Z132" i="1" s="1"/>
  <c r="Y132" i="1"/>
  <c r="AA132" i="1"/>
  <c r="B133" i="1"/>
  <c r="A133" i="1" s="1"/>
  <c r="D133" i="1"/>
  <c r="E133" i="1"/>
  <c r="F133" i="1"/>
  <c r="G133" i="1"/>
  <c r="H133" i="1"/>
  <c r="I133" i="1"/>
  <c r="J133" i="1"/>
  <c r="K133" i="1"/>
  <c r="M133" i="1" s="1"/>
  <c r="L133" i="1"/>
  <c r="N133" i="1"/>
  <c r="O133" i="1"/>
  <c r="P133" i="1" s="1"/>
  <c r="Q133" i="1"/>
  <c r="S133" i="1" s="1"/>
  <c r="R133" i="1"/>
  <c r="T133" i="1"/>
  <c r="U133" i="1"/>
  <c r="W133" i="1"/>
  <c r="X133" i="1"/>
  <c r="Y133" i="1"/>
  <c r="AA133" i="1"/>
  <c r="B134" i="1"/>
  <c r="A134" i="1" s="1"/>
  <c r="D134" i="1"/>
  <c r="E134" i="1"/>
  <c r="F134" i="1"/>
  <c r="G134" i="1"/>
  <c r="H134" i="1"/>
  <c r="I134" i="1"/>
  <c r="J134" i="1"/>
  <c r="K134" i="1"/>
  <c r="M134" i="1" s="1"/>
  <c r="L134" i="1"/>
  <c r="N134" i="1"/>
  <c r="O134" i="1"/>
  <c r="P134" i="1" s="1"/>
  <c r="Q134" i="1"/>
  <c r="S134" i="1" s="1"/>
  <c r="R134" i="1"/>
  <c r="T134" i="1"/>
  <c r="V134" i="1" s="1"/>
  <c r="U134" i="1"/>
  <c r="W134" i="1"/>
  <c r="X134" i="1"/>
  <c r="Y134" i="1"/>
  <c r="AA134" i="1"/>
  <c r="B135" i="1"/>
  <c r="A135" i="1" s="1"/>
  <c r="D135" i="1"/>
  <c r="E135" i="1"/>
  <c r="F135" i="1"/>
  <c r="G135" i="1"/>
  <c r="H135" i="1"/>
  <c r="I135" i="1"/>
  <c r="J135" i="1"/>
  <c r="K135" i="1"/>
  <c r="M135" i="1" s="1"/>
  <c r="L135" i="1"/>
  <c r="N135" i="1"/>
  <c r="O135" i="1"/>
  <c r="Q135" i="1"/>
  <c r="R135" i="1"/>
  <c r="S135" i="1"/>
  <c r="T135" i="1"/>
  <c r="V135" i="1" s="1"/>
  <c r="U135" i="1"/>
  <c r="W135" i="1"/>
  <c r="X135" i="1"/>
  <c r="Z135" i="1" s="1"/>
  <c r="Y135" i="1"/>
  <c r="AA135" i="1"/>
  <c r="B136" i="1"/>
  <c r="A136" i="1" s="1"/>
  <c r="D136" i="1"/>
  <c r="E136" i="1"/>
  <c r="F136" i="1"/>
  <c r="G136" i="1"/>
  <c r="H136" i="1"/>
  <c r="I136" i="1"/>
  <c r="J136" i="1"/>
  <c r="K136" i="1"/>
  <c r="L136" i="1"/>
  <c r="N136" i="1"/>
  <c r="O136" i="1"/>
  <c r="Q136" i="1"/>
  <c r="R136" i="1"/>
  <c r="S136" i="1" s="1"/>
  <c r="T136" i="1"/>
  <c r="V136" i="1" s="1"/>
  <c r="U136" i="1"/>
  <c r="W136" i="1"/>
  <c r="X136" i="1"/>
  <c r="Z136" i="1" s="1"/>
  <c r="Y136" i="1"/>
  <c r="AA136" i="1"/>
  <c r="B137" i="1"/>
  <c r="A137" i="1" s="1"/>
  <c r="D137" i="1"/>
  <c r="E137" i="1"/>
  <c r="F137" i="1"/>
  <c r="G137" i="1"/>
  <c r="H137" i="1"/>
  <c r="I137" i="1"/>
  <c r="J137" i="1"/>
  <c r="K137" i="1"/>
  <c r="M137" i="1" s="1"/>
  <c r="L137" i="1"/>
  <c r="N137" i="1"/>
  <c r="O137" i="1"/>
  <c r="Q137" i="1"/>
  <c r="S137" i="1" s="1"/>
  <c r="R137" i="1"/>
  <c r="T137" i="1"/>
  <c r="U137" i="1"/>
  <c r="W137" i="1"/>
  <c r="X137" i="1"/>
  <c r="Z137" i="1" s="1"/>
  <c r="Y137" i="1"/>
  <c r="AA137" i="1"/>
  <c r="B138" i="1"/>
  <c r="A138" i="1" s="1"/>
  <c r="D138" i="1"/>
  <c r="E138" i="1"/>
  <c r="F138" i="1"/>
  <c r="G138" i="1"/>
  <c r="H138" i="1"/>
  <c r="I138" i="1"/>
  <c r="J138" i="1"/>
  <c r="K138" i="1"/>
  <c r="M138" i="1" s="1"/>
  <c r="L138" i="1"/>
  <c r="N138" i="1"/>
  <c r="O138" i="1"/>
  <c r="P138" i="1" s="1"/>
  <c r="Q138" i="1"/>
  <c r="S138" i="1" s="1"/>
  <c r="R138" i="1"/>
  <c r="T138" i="1"/>
  <c r="V138" i="1" s="1"/>
  <c r="U138" i="1"/>
  <c r="W138" i="1"/>
  <c r="X138" i="1"/>
  <c r="Y138" i="1"/>
  <c r="AA138" i="1"/>
  <c r="B139" i="1"/>
  <c r="A139" i="1" s="1"/>
  <c r="D139" i="1"/>
  <c r="E139" i="1"/>
  <c r="F139" i="1"/>
  <c r="G139" i="1"/>
  <c r="H139" i="1"/>
  <c r="I139" i="1"/>
  <c r="J139" i="1"/>
  <c r="K139" i="1"/>
  <c r="M139" i="1" s="1"/>
  <c r="L139" i="1"/>
  <c r="N139" i="1"/>
  <c r="O139" i="1"/>
  <c r="Q139" i="1"/>
  <c r="R139" i="1"/>
  <c r="S139" i="1"/>
  <c r="T139" i="1"/>
  <c r="V139" i="1" s="1"/>
  <c r="U139" i="1"/>
  <c r="W139" i="1"/>
  <c r="X139" i="1"/>
  <c r="Z139" i="1" s="1"/>
  <c r="Y139" i="1"/>
  <c r="AA139" i="1"/>
  <c r="B140" i="1"/>
  <c r="A140" i="1" s="1"/>
  <c r="D140" i="1"/>
  <c r="E140" i="1"/>
  <c r="F140" i="1"/>
  <c r="G140" i="1"/>
  <c r="H140" i="1"/>
  <c r="I140" i="1"/>
  <c r="J140" i="1"/>
  <c r="K140" i="1"/>
  <c r="L140" i="1"/>
  <c r="N140" i="1"/>
  <c r="O140" i="1"/>
  <c r="Q140" i="1"/>
  <c r="R140" i="1"/>
  <c r="S140" i="1" s="1"/>
  <c r="T140" i="1"/>
  <c r="U140" i="1"/>
  <c r="W140" i="1"/>
  <c r="X140" i="1"/>
  <c r="Z140" i="1" s="1"/>
  <c r="Y140" i="1"/>
  <c r="AA140" i="1"/>
  <c r="B141" i="1"/>
  <c r="A141" i="1" s="1"/>
  <c r="D141" i="1"/>
  <c r="E141" i="1"/>
  <c r="F141" i="1"/>
  <c r="G141" i="1"/>
  <c r="H141" i="1"/>
  <c r="I141" i="1"/>
  <c r="J141" i="1"/>
  <c r="K141" i="1"/>
  <c r="L141" i="1"/>
  <c r="N141" i="1"/>
  <c r="O141" i="1"/>
  <c r="Q141" i="1"/>
  <c r="R141" i="1"/>
  <c r="T141" i="1"/>
  <c r="U141" i="1"/>
  <c r="W141" i="1"/>
  <c r="X141" i="1"/>
  <c r="Z141" i="1" s="1"/>
  <c r="Y141" i="1"/>
  <c r="AA141" i="1"/>
  <c r="B142" i="1"/>
  <c r="A142" i="1" s="1"/>
  <c r="D142" i="1"/>
  <c r="E142" i="1"/>
  <c r="F142" i="1"/>
  <c r="G142" i="1"/>
  <c r="H142" i="1"/>
  <c r="I142" i="1"/>
  <c r="J142" i="1"/>
  <c r="K142" i="1"/>
  <c r="M142" i="1" s="1"/>
  <c r="L142" i="1"/>
  <c r="N142" i="1"/>
  <c r="O142" i="1"/>
  <c r="P142" i="1" s="1"/>
  <c r="Q142" i="1"/>
  <c r="S142" i="1" s="1"/>
  <c r="R142" i="1"/>
  <c r="T142" i="1"/>
  <c r="U142" i="1"/>
  <c r="W142" i="1"/>
  <c r="X142" i="1"/>
  <c r="Y142" i="1"/>
  <c r="AA142" i="1"/>
  <c r="B143" i="1"/>
  <c r="A143" i="1" s="1"/>
  <c r="D143" i="1"/>
  <c r="E143" i="1"/>
  <c r="F143" i="1"/>
  <c r="G143" i="1"/>
  <c r="H143" i="1"/>
  <c r="I143" i="1"/>
  <c r="J143" i="1"/>
  <c r="K143" i="1"/>
  <c r="M143" i="1" s="1"/>
  <c r="L143" i="1"/>
  <c r="N143" i="1"/>
  <c r="O143" i="1"/>
  <c r="P143" i="1" s="1"/>
  <c r="Q143" i="1"/>
  <c r="R143" i="1"/>
  <c r="S143" i="1"/>
  <c r="T143" i="1"/>
  <c r="V143" i="1" s="1"/>
  <c r="U143" i="1"/>
  <c r="W143" i="1"/>
  <c r="X143" i="1"/>
  <c r="Y143" i="1"/>
  <c r="AA143" i="1"/>
  <c r="B144" i="1"/>
  <c r="A144" i="1" s="1"/>
  <c r="D144" i="1"/>
  <c r="E144" i="1"/>
  <c r="F144" i="1"/>
  <c r="G144" i="1"/>
  <c r="H144" i="1"/>
  <c r="I144" i="1"/>
  <c r="J144" i="1"/>
  <c r="K144" i="1"/>
  <c r="L144" i="1"/>
  <c r="N144" i="1"/>
  <c r="O144" i="1"/>
  <c r="Q144" i="1"/>
  <c r="R144" i="1"/>
  <c r="S144" i="1"/>
  <c r="T144" i="1"/>
  <c r="V144" i="1" s="1"/>
  <c r="U144" i="1"/>
  <c r="W144" i="1"/>
  <c r="X144" i="1"/>
  <c r="Z144" i="1" s="1"/>
  <c r="Y144" i="1"/>
  <c r="AA144" i="1"/>
  <c r="B145" i="1"/>
  <c r="A145" i="1" s="1"/>
  <c r="D145" i="1"/>
  <c r="E145" i="1"/>
  <c r="F145" i="1"/>
  <c r="G145" i="1"/>
  <c r="H145" i="1"/>
  <c r="I145" i="1"/>
  <c r="J145" i="1"/>
  <c r="K145" i="1"/>
  <c r="L145" i="1"/>
  <c r="N145" i="1"/>
  <c r="O145" i="1"/>
  <c r="Q145" i="1"/>
  <c r="R145" i="1"/>
  <c r="T145" i="1"/>
  <c r="U145" i="1"/>
  <c r="W145" i="1"/>
  <c r="X145" i="1"/>
  <c r="Z145" i="1" s="1"/>
  <c r="Y145" i="1"/>
  <c r="AA145" i="1"/>
  <c r="B146" i="1"/>
  <c r="A146" i="1" s="1"/>
  <c r="D146" i="1"/>
  <c r="E146" i="1"/>
  <c r="F146" i="1"/>
  <c r="G146" i="1"/>
  <c r="H146" i="1"/>
  <c r="I146" i="1"/>
  <c r="J146" i="1"/>
  <c r="K146" i="1"/>
  <c r="M146" i="1" s="1"/>
  <c r="L146" i="1"/>
  <c r="N146" i="1"/>
  <c r="O146" i="1"/>
  <c r="P146" i="1" s="1"/>
  <c r="Q146" i="1"/>
  <c r="S146" i="1" s="1"/>
  <c r="R146" i="1"/>
  <c r="T146" i="1"/>
  <c r="U146" i="1"/>
  <c r="W146" i="1"/>
  <c r="X146" i="1"/>
  <c r="Z146" i="1" s="1"/>
  <c r="Y146" i="1"/>
  <c r="AA146" i="1"/>
  <c r="B147" i="1"/>
  <c r="A147" i="1" s="1"/>
  <c r="D147" i="1"/>
  <c r="E147" i="1"/>
  <c r="F147" i="1"/>
  <c r="G147" i="1"/>
  <c r="H147" i="1"/>
  <c r="I147" i="1"/>
  <c r="J147" i="1"/>
  <c r="K147" i="1"/>
  <c r="L147" i="1"/>
  <c r="N147" i="1"/>
  <c r="O147" i="1"/>
  <c r="P147" i="1" s="1"/>
  <c r="Q147" i="1"/>
  <c r="R147" i="1"/>
  <c r="S147" i="1" s="1"/>
  <c r="T147" i="1"/>
  <c r="V147" i="1" s="1"/>
  <c r="U147" i="1"/>
  <c r="W147" i="1"/>
  <c r="X147" i="1"/>
  <c r="Y147" i="1"/>
  <c r="AA147" i="1"/>
  <c r="B148" i="1"/>
  <c r="A148" i="1" s="1"/>
  <c r="D148" i="1"/>
  <c r="E148" i="1"/>
  <c r="F148" i="1"/>
  <c r="G148" i="1"/>
  <c r="H148" i="1"/>
  <c r="I148" i="1"/>
  <c r="J148" i="1"/>
  <c r="K148" i="1"/>
  <c r="M148" i="1" s="1"/>
  <c r="L148" i="1"/>
  <c r="N148" i="1"/>
  <c r="O148" i="1"/>
  <c r="Q148" i="1"/>
  <c r="S148" i="1" s="1"/>
  <c r="R148" i="1"/>
  <c r="T148" i="1"/>
  <c r="U148" i="1"/>
  <c r="W148" i="1"/>
  <c r="X148" i="1"/>
  <c r="Z148" i="1" s="1"/>
  <c r="Y148" i="1"/>
  <c r="AA148" i="1"/>
  <c r="B149" i="1"/>
  <c r="A149" i="1" s="1"/>
  <c r="D149" i="1"/>
  <c r="E149" i="1"/>
  <c r="F149" i="1"/>
  <c r="G149" i="1"/>
  <c r="H149" i="1"/>
  <c r="I149" i="1"/>
  <c r="J149" i="1"/>
  <c r="K149" i="1"/>
  <c r="L149" i="1"/>
  <c r="N149" i="1"/>
  <c r="O149" i="1"/>
  <c r="P149" i="1" s="1"/>
  <c r="Q149" i="1"/>
  <c r="R149" i="1"/>
  <c r="S149" i="1"/>
  <c r="T149" i="1"/>
  <c r="U149" i="1"/>
  <c r="W149" i="1"/>
  <c r="X149" i="1"/>
  <c r="Z149" i="1" s="1"/>
  <c r="Y149" i="1"/>
  <c r="AA149" i="1"/>
  <c r="B150" i="1"/>
  <c r="A150" i="1" s="1"/>
  <c r="D150" i="1"/>
  <c r="E150" i="1"/>
  <c r="F150" i="1"/>
  <c r="G150" i="1"/>
  <c r="H150" i="1"/>
  <c r="I150" i="1"/>
  <c r="J150" i="1"/>
  <c r="K150" i="1"/>
  <c r="L150" i="1"/>
  <c r="N150" i="1"/>
  <c r="P150" i="1" s="1"/>
  <c r="O150" i="1"/>
  <c r="Q150" i="1"/>
  <c r="S150" i="1" s="1"/>
  <c r="R150" i="1"/>
  <c r="T150" i="1"/>
  <c r="U150" i="1"/>
  <c r="W150" i="1"/>
  <c r="X150" i="1"/>
  <c r="Z150" i="1" s="1"/>
  <c r="Y150" i="1"/>
  <c r="AA150" i="1"/>
  <c r="B151" i="1"/>
  <c r="A151" i="1" s="1"/>
  <c r="D151" i="1"/>
  <c r="E151" i="1"/>
  <c r="F151" i="1"/>
  <c r="G151" i="1"/>
  <c r="H151" i="1"/>
  <c r="I151" i="1"/>
  <c r="J151" i="1"/>
  <c r="K151" i="1"/>
  <c r="M151" i="1" s="1"/>
  <c r="L151" i="1"/>
  <c r="N151" i="1"/>
  <c r="O151" i="1"/>
  <c r="P151" i="1" s="1"/>
  <c r="Q151" i="1"/>
  <c r="R151" i="1"/>
  <c r="S151" i="1"/>
  <c r="T151" i="1"/>
  <c r="V151" i="1" s="1"/>
  <c r="U151" i="1"/>
  <c r="W151" i="1"/>
  <c r="X151" i="1"/>
  <c r="Z151" i="1" s="1"/>
  <c r="Y151" i="1"/>
  <c r="AA151" i="1"/>
  <c r="B152" i="1"/>
  <c r="A152" i="1" s="1"/>
  <c r="D152" i="1"/>
  <c r="E152" i="1"/>
  <c r="F152" i="1"/>
  <c r="G152" i="1"/>
  <c r="H152" i="1"/>
  <c r="I152" i="1"/>
  <c r="J152" i="1"/>
  <c r="K152" i="1"/>
  <c r="L152" i="1"/>
  <c r="N152" i="1"/>
  <c r="P152" i="1" s="1"/>
  <c r="O152" i="1"/>
  <c r="Q152" i="1"/>
  <c r="S152" i="1" s="1"/>
  <c r="R152" i="1"/>
  <c r="T152" i="1"/>
  <c r="U152" i="1"/>
  <c r="W152" i="1"/>
  <c r="X152" i="1"/>
  <c r="Z152" i="1" s="1"/>
  <c r="Y152" i="1"/>
  <c r="AA152" i="1"/>
  <c r="B153" i="1"/>
  <c r="A153" i="1" s="1"/>
  <c r="D153" i="1"/>
  <c r="E153" i="1"/>
  <c r="F153" i="1"/>
  <c r="G153" i="1"/>
  <c r="H153" i="1"/>
  <c r="I153" i="1"/>
  <c r="J153" i="1"/>
  <c r="K153" i="1"/>
  <c r="M153" i="1" s="1"/>
  <c r="L153" i="1"/>
  <c r="N153" i="1"/>
  <c r="O153" i="1"/>
  <c r="P153" i="1" s="1"/>
  <c r="Q153" i="1"/>
  <c r="R153" i="1"/>
  <c r="S153" i="1"/>
  <c r="T153" i="1"/>
  <c r="V153" i="1" s="1"/>
  <c r="U153" i="1"/>
  <c r="W153" i="1"/>
  <c r="X153" i="1"/>
  <c r="Z153" i="1" s="1"/>
  <c r="Y153" i="1"/>
  <c r="AA153" i="1"/>
  <c r="B154" i="1"/>
  <c r="A154" i="1" s="1"/>
  <c r="D154" i="1"/>
  <c r="E154" i="1"/>
  <c r="F154" i="1"/>
  <c r="G154" i="1"/>
  <c r="H154" i="1"/>
  <c r="I154" i="1"/>
  <c r="J154" i="1"/>
  <c r="K154" i="1"/>
  <c r="L154" i="1"/>
  <c r="N154" i="1"/>
  <c r="P154" i="1" s="1"/>
  <c r="O154" i="1"/>
  <c r="Q154" i="1"/>
  <c r="S154" i="1" s="1"/>
  <c r="R154" i="1"/>
  <c r="T154" i="1"/>
  <c r="U154" i="1"/>
  <c r="W154" i="1"/>
  <c r="X154" i="1"/>
  <c r="Z154" i="1" s="1"/>
  <c r="Y154" i="1"/>
  <c r="AA154" i="1"/>
  <c r="B155" i="1"/>
  <c r="A155" i="1" s="1"/>
  <c r="D155" i="1"/>
  <c r="E155" i="1"/>
  <c r="F155" i="1"/>
  <c r="G155" i="1"/>
  <c r="H155" i="1"/>
  <c r="I155" i="1"/>
  <c r="J155" i="1"/>
  <c r="K155" i="1"/>
  <c r="M155" i="1" s="1"/>
  <c r="L155" i="1"/>
  <c r="N155" i="1"/>
  <c r="O155" i="1"/>
  <c r="P155" i="1" s="1"/>
  <c r="Q155" i="1"/>
  <c r="R155" i="1"/>
  <c r="S155" i="1"/>
  <c r="T155" i="1"/>
  <c r="V155" i="1" s="1"/>
  <c r="U155" i="1"/>
  <c r="W155" i="1"/>
  <c r="X155" i="1"/>
  <c r="Z155" i="1" s="1"/>
  <c r="Y155" i="1"/>
  <c r="AA155" i="1"/>
  <c r="B156" i="1"/>
  <c r="A156" i="1" s="1"/>
  <c r="D156" i="1"/>
  <c r="E156" i="1"/>
  <c r="F156" i="1"/>
  <c r="G156" i="1"/>
  <c r="H156" i="1"/>
  <c r="I156" i="1"/>
  <c r="J156" i="1"/>
  <c r="K156" i="1"/>
  <c r="L156" i="1"/>
  <c r="N156" i="1"/>
  <c r="P156" i="1" s="1"/>
  <c r="O156" i="1"/>
  <c r="Q156" i="1"/>
  <c r="S156" i="1" s="1"/>
  <c r="R156" i="1"/>
  <c r="T156" i="1"/>
  <c r="U156" i="1"/>
  <c r="W156" i="1"/>
  <c r="X156" i="1"/>
  <c r="Y156" i="1"/>
  <c r="AA156" i="1"/>
  <c r="B157" i="1"/>
  <c r="A157" i="1" s="1"/>
  <c r="D157" i="1"/>
  <c r="E157" i="1"/>
  <c r="F157" i="1"/>
  <c r="G157" i="1"/>
  <c r="H157" i="1"/>
  <c r="I157" i="1"/>
  <c r="J157" i="1"/>
  <c r="K157" i="1"/>
  <c r="M157" i="1" s="1"/>
  <c r="L157" i="1"/>
  <c r="N157" i="1"/>
  <c r="O157" i="1"/>
  <c r="P157" i="1" s="1"/>
  <c r="Q157" i="1"/>
  <c r="R157" i="1"/>
  <c r="S157" i="1"/>
  <c r="T157" i="1"/>
  <c r="V157" i="1" s="1"/>
  <c r="U157" i="1"/>
  <c r="W157" i="1"/>
  <c r="X157" i="1"/>
  <c r="Z157" i="1" s="1"/>
  <c r="Y157" i="1"/>
  <c r="AA157" i="1"/>
  <c r="B158" i="1"/>
  <c r="A158" i="1" s="1"/>
  <c r="D158" i="1"/>
  <c r="E158" i="1"/>
  <c r="F158" i="1"/>
  <c r="G158" i="1"/>
  <c r="H158" i="1"/>
  <c r="I158" i="1"/>
  <c r="J158" i="1"/>
  <c r="K158" i="1"/>
  <c r="L158" i="1"/>
  <c r="N158" i="1"/>
  <c r="P158" i="1" s="1"/>
  <c r="O158" i="1"/>
  <c r="Q158" i="1"/>
  <c r="S158" i="1" s="1"/>
  <c r="R158" i="1"/>
  <c r="T158" i="1"/>
  <c r="U158" i="1"/>
  <c r="W158" i="1"/>
  <c r="X158" i="1"/>
  <c r="Y158" i="1"/>
  <c r="AA158" i="1"/>
  <c r="B159" i="1"/>
  <c r="A159" i="1" s="1"/>
  <c r="D159" i="1"/>
  <c r="E159" i="1"/>
  <c r="F159" i="1"/>
  <c r="G159" i="1"/>
  <c r="H159" i="1"/>
  <c r="I159" i="1"/>
  <c r="J159" i="1"/>
  <c r="K159" i="1"/>
  <c r="M159" i="1" s="1"/>
  <c r="L159" i="1"/>
  <c r="N159" i="1"/>
  <c r="O159" i="1"/>
  <c r="P159" i="1" s="1"/>
  <c r="Q159" i="1"/>
  <c r="R159" i="1"/>
  <c r="S159" i="1"/>
  <c r="T159" i="1"/>
  <c r="V159" i="1" s="1"/>
  <c r="U159" i="1"/>
  <c r="W159" i="1"/>
  <c r="X159" i="1"/>
  <c r="Z159" i="1" s="1"/>
  <c r="Y159" i="1"/>
  <c r="AA159" i="1"/>
  <c r="B160" i="1"/>
  <c r="A160" i="1" s="1"/>
  <c r="D160" i="1"/>
  <c r="E160" i="1"/>
  <c r="F160" i="1"/>
  <c r="G160" i="1"/>
  <c r="H160" i="1"/>
  <c r="I160" i="1"/>
  <c r="J160" i="1"/>
  <c r="K160" i="1"/>
  <c r="L160" i="1"/>
  <c r="N160" i="1"/>
  <c r="P160" i="1" s="1"/>
  <c r="O160" i="1"/>
  <c r="Q160" i="1"/>
  <c r="S160" i="1" s="1"/>
  <c r="R160" i="1"/>
  <c r="T160" i="1"/>
  <c r="U160" i="1"/>
  <c r="W160" i="1"/>
  <c r="X160" i="1"/>
  <c r="Y160" i="1"/>
  <c r="AA160" i="1"/>
  <c r="B161" i="1"/>
  <c r="A161" i="1" s="1"/>
  <c r="D161" i="1"/>
  <c r="E161" i="1"/>
  <c r="F161" i="1"/>
  <c r="G161" i="1"/>
  <c r="H161" i="1"/>
  <c r="I161" i="1"/>
  <c r="J161" i="1"/>
  <c r="K161" i="1"/>
  <c r="M161" i="1" s="1"/>
  <c r="L161" i="1"/>
  <c r="N161" i="1"/>
  <c r="O161" i="1"/>
  <c r="P161" i="1" s="1"/>
  <c r="Q161" i="1"/>
  <c r="R161" i="1"/>
  <c r="S161" i="1"/>
  <c r="T161" i="1"/>
  <c r="V161" i="1" s="1"/>
  <c r="U161" i="1"/>
  <c r="W161" i="1"/>
  <c r="X161" i="1"/>
  <c r="Z161" i="1" s="1"/>
  <c r="Y161" i="1"/>
  <c r="AA161" i="1"/>
  <c r="B162" i="1"/>
  <c r="A162" i="1" s="1"/>
  <c r="D162" i="1"/>
  <c r="E162" i="1"/>
  <c r="F162" i="1"/>
  <c r="G162" i="1"/>
  <c r="H162" i="1"/>
  <c r="I162" i="1"/>
  <c r="J162" i="1"/>
  <c r="K162" i="1"/>
  <c r="L162" i="1"/>
  <c r="N162" i="1"/>
  <c r="P162" i="1" s="1"/>
  <c r="O162" i="1"/>
  <c r="Q162" i="1"/>
  <c r="S162" i="1" s="1"/>
  <c r="R162" i="1"/>
  <c r="T162" i="1"/>
  <c r="U162" i="1"/>
  <c r="W162" i="1"/>
  <c r="X162" i="1"/>
  <c r="Y162" i="1"/>
  <c r="AA162" i="1"/>
  <c r="B163" i="1"/>
  <c r="A163" i="1" s="1"/>
  <c r="D163" i="1"/>
  <c r="E163" i="1"/>
  <c r="F163" i="1"/>
  <c r="G163" i="1"/>
  <c r="H163" i="1"/>
  <c r="I163" i="1"/>
  <c r="J163" i="1"/>
  <c r="K163" i="1"/>
  <c r="M163" i="1" s="1"/>
  <c r="L163" i="1"/>
  <c r="N163" i="1"/>
  <c r="O163" i="1"/>
  <c r="P163" i="1" s="1"/>
  <c r="Q163" i="1"/>
  <c r="R163" i="1"/>
  <c r="S163" i="1"/>
  <c r="T163" i="1"/>
  <c r="V163" i="1" s="1"/>
  <c r="U163" i="1"/>
  <c r="W163" i="1"/>
  <c r="X163" i="1"/>
  <c r="Z163" i="1" s="1"/>
  <c r="Y163" i="1"/>
  <c r="AA163" i="1"/>
  <c r="B164" i="1"/>
  <c r="A164" i="1" s="1"/>
  <c r="D164" i="1"/>
  <c r="E164" i="1"/>
  <c r="F164" i="1"/>
  <c r="G164" i="1"/>
  <c r="H164" i="1"/>
  <c r="I164" i="1"/>
  <c r="J164" i="1"/>
  <c r="K164" i="1"/>
  <c r="L164" i="1"/>
  <c r="N164" i="1"/>
  <c r="P164" i="1" s="1"/>
  <c r="O164" i="1"/>
  <c r="Q164" i="1"/>
  <c r="S164" i="1" s="1"/>
  <c r="R164" i="1"/>
  <c r="T164" i="1"/>
  <c r="U164" i="1"/>
  <c r="W164" i="1"/>
  <c r="X164" i="1"/>
  <c r="Y164" i="1"/>
  <c r="AA164" i="1"/>
  <c r="B165" i="1"/>
  <c r="A165" i="1" s="1"/>
  <c r="D165" i="1"/>
  <c r="E165" i="1"/>
  <c r="F165" i="1"/>
  <c r="G165" i="1"/>
  <c r="H165" i="1"/>
  <c r="I165" i="1"/>
  <c r="J165" i="1"/>
  <c r="K165" i="1"/>
  <c r="M165" i="1" s="1"/>
  <c r="L165" i="1"/>
  <c r="N165" i="1"/>
  <c r="O165" i="1"/>
  <c r="P165" i="1" s="1"/>
  <c r="Q165" i="1"/>
  <c r="R165" i="1"/>
  <c r="S165" i="1"/>
  <c r="T165" i="1"/>
  <c r="V165" i="1" s="1"/>
  <c r="U165" i="1"/>
  <c r="W165" i="1"/>
  <c r="X165" i="1"/>
  <c r="Z165" i="1" s="1"/>
  <c r="Y165" i="1"/>
  <c r="AA165" i="1"/>
  <c r="B166" i="1"/>
  <c r="A166" i="1" s="1"/>
  <c r="D166" i="1"/>
  <c r="E166" i="1"/>
  <c r="F166" i="1"/>
  <c r="G166" i="1"/>
  <c r="H166" i="1"/>
  <c r="I166" i="1"/>
  <c r="J166" i="1"/>
  <c r="K166" i="1"/>
  <c r="L166" i="1"/>
  <c r="N166" i="1"/>
  <c r="P166" i="1" s="1"/>
  <c r="O166" i="1"/>
  <c r="Q166" i="1"/>
  <c r="S166" i="1" s="1"/>
  <c r="R166" i="1"/>
  <c r="T166" i="1"/>
  <c r="U166" i="1"/>
  <c r="W166" i="1"/>
  <c r="X166" i="1"/>
  <c r="Y166" i="1"/>
  <c r="AA166" i="1"/>
  <c r="B167" i="1"/>
  <c r="A167" i="1" s="1"/>
  <c r="D167" i="1"/>
  <c r="E167" i="1"/>
  <c r="F167" i="1"/>
  <c r="G167" i="1"/>
  <c r="H167" i="1"/>
  <c r="I167" i="1"/>
  <c r="J167" i="1"/>
  <c r="K167" i="1"/>
  <c r="M167" i="1" s="1"/>
  <c r="L167" i="1"/>
  <c r="N167" i="1"/>
  <c r="O167" i="1"/>
  <c r="Q167" i="1"/>
  <c r="S167" i="1" s="1"/>
  <c r="R167" i="1"/>
  <c r="T167" i="1"/>
  <c r="V167" i="1" s="1"/>
  <c r="U167" i="1"/>
  <c r="W167" i="1"/>
  <c r="X167" i="1"/>
  <c r="Z167" i="1" s="1"/>
  <c r="Y167" i="1"/>
  <c r="AA167" i="1"/>
  <c r="B168" i="1"/>
  <c r="A168" i="1" s="1"/>
  <c r="D168" i="1"/>
  <c r="E168" i="1"/>
  <c r="F168" i="1"/>
  <c r="G168" i="1"/>
  <c r="H168" i="1"/>
  <c r="I168" i="1"/>
  <c r="J168" i="1"/>
  <c r="K168" i="1"/>
  <c r="M168" i="1" s="1"/>
  <c r="L168" i="1"/>
  <c r="N168" i="1"/>
  <c r="O168" i="1"/>
  <c r="Q168" i="1"/>
  <c r="S168" i="1" s="1"/>
  <c r="R168" i="1"/>
  <c r="T168" i="1"/>
  <c r="U168" i="1"/>
  <c r="V168" i="1" s="1"/>
  <c r="W168" i="1"/>
  <c r="X168" i="1"/>
  <c r="Y168" i="1"/>
  <c r="Z168" i="1" s="1"/>
  <c r="AA168" i="1"/>
  <c r="B169" i="1"/>
  <c r="A169" i="1" s="1"/>
  <c r="D169" i="1"/>
  <c r="E169" i="1"/>
  <c r="F169" i="1"/>
  <c r="G169" i="1"/>
  <c r="H169" i="1"/>
  <c r="I169" i="1"/>
  <c r="J169" i="1"/>
  <c r="K169" i="1"/>
  <c r="L169" i="1"/>
  <c r="N169" i="1"/>
  <c r="P169" i="1" s="1"/>
  <c r="O169" i="1"/>
  <c r="Q169" i="1"/>
  <c r="R169" i="1"/>
  <c r="S169" i="1" s="1"/>
  <c r="T169" i="1"/>
  <c r="U169" i="1"/>
  <c r="V169" i="1"/>
  <c r="W169" i="1"/>
  <c r="X169" i="1"/>
  <c r="Y169" i="1"/>
  <c r="Z169" i="1"/>
  <c r="AA169" i="1"/>
  <c r="B170" i="1"/>
  <c r="A170" i="1" s="1"/>
  <c r="D170" i="1"/>
  <c r="E170" i="1"/>
  <c r="F170" i="1"/>
  <c r="G170" i="1"/>
  <c r="H170" i="1"/>
  <c r="I170" i="1"/>
  <c r="J170" i="1"/>
  <c r="K170" i="1"/>
  <c r="L170" i="1"/>
  <c r="N170" i="1"/>
  <c r="P170" i="1" s="1"/>
  <c r="O170" i="1"/>
  <c r="Q170" i="1"/>
  <c r="R170" i="1"/>
  <c r="S170" i="1"/>
  <c r="T170" i="1"/>
  <c r="V170" i="1" s="1"/>
  <c r="U170" i="1"/>
  <c r="W170" i="1"/>
  <c r="X170" i="1"/>
  <c r="Z170" i="1" s="1"/>
  <c r="Y170" i="1"/>
  <c r="AA170" i="1"/>
  <c r="B171" i="1"/>
  <c r="A171" i="1" s="1"/>
  <c r="D171" i="1"/>
  <c r="E171" i="1"/>
  <c r="F171" i="1"/>
  <c r="G171" i="1"/>
  <c r="H171" i="1"/>
  <c r="I171" i="1"/>
  <c r="J171" i="1"/>
  <c r="K171" i="1"/>
  <c r="M171" i="1" s="1"/>
  <c r="L171" i="1"/>
  <c r="N171" i="1"/>
  <c r="O171" i="1"/>
  <c r="Q171" i="1"/>
  <c r="S171" i="1" s="1"/>
  <c r="R171" i="1"/>
  <c r="T171" i="1"/>
  <c r="V171" i="1" s="1"/>
  <c r="U171" i="1"/>
  <c r="W171" i="1"/>
  <c r="X171" i="1"/>
  <c r="Z171" i="1" s="1"/>
  <c r="Y171" i="1"/>
  <c r="AA171" i="1"/>
  <c r="B172" i="1"/>
  <c r="A172" i="1" s="1"/>
  <c r="D172" i="1"/>
  <c r="E172" i="1"/>
  <c r="F172" i="1"/>
  <c r="G172" i="1"/>
  <c r="H172" i="1"/>
  <c r="I172" i="1"/>
  <c r="J172" i="1"/>
  <c r="K172" i="1"/>
  <c r="M172" i="1" s="1"/>
  <c r="L172" i="1"/>
  <c r="N172" i="1"/>
  <c r="O172" i="1"/>
  <c r="Q172" i="1"/>
  <c r="S172" i="1" s="1"/>
  <c r="R172" i="1"/>
  <c r="T172" i="1"/>
  <c r="U172" i="1"/>
  <c r="V172" i="1" s="1"/>
  <c r="W172" i="1"/>
  <c r="X172" i="1"/>
  <c r="Y172" i="1"/>
  <c r="Z172" i="1" s="1"/>
  <c r="AA172" i="1"/>
  <c r="B173" i="1"/>
  <c r="A173" i="1" s="1"/>
  <c r="D173" i="1"/>
  <c r="E173" i="1"/>
  <c r="F173" i="1"/>
  <c r="G173" i="1"/>
  <c r="H173" i="1"/>
  <c r="I173" i="1"/>
  <c r="J173" i="1"/>
  <c r="K173" i="1"/>
  <c r="L173" i="1"/>
  <c r="N173" i="1"/>
  <c r="P173" i="1" s="1"/>
  <c r="O173" i="1"/>
  <c r="Q173" i="1"/>
  <c r="R173" i="1"/>
  <c r="S173" i="1" s="1"/>
  <c r="T173" i="1"/>
  <c r="U173" i="1"/>
  <c r="V173" i="1"/>
  <c r="W173" i="1"/>
  <c r="X173" i="1"/>
  <c r="Y173" i="1"/>
  <c r="Z173" i="1"/>
  <c r="AA173" i="1"/>
  <c r="B174" i="1"/>
  <c r="A174" i="1" s="1"/>
  <c r="D174" i="1"/>
  <c r="E174" i="1"/>
  <c r="F174" i="1"/>
  <c r="G174" i="1"/>
  <c r="H174" i="1"/>
  <c r="I174" i="1"/>
  <c r="J174" i="1"/>
  <c r="K174" i="1"/>
  <c r="L174" i="1"/>
  <c r="N174" i="1"/>
  <c r="P174" i="1" s="1"/>
  <c r="O174" i="1"/>
  <c r="Q174" i="1"/>
  <c r="R174" i="1"/>
  <c r="S174" i="1"/>
  <c r="T174" i="1"/>
  <c r="V174" i="1" s="1"/>
  <c r="U174" i="1"/>
  <c r="W174" i="1"/>
  <c r="X174" i="1"/>
  <c r="Z174" i="1" s="1"/>
  <c r="Y174" i="1"/>
  <c r="AA174" i="1"/>
  <c r="B175" i="1"/>
  <c r="A175" i="1" s="1"/>
  <c r="D175" i="1"/>
  <c r="E175" i="1"/>
  <c r="F175" i="1"/>
  <c r="G175" i="1"/>
  <c r="H175" i="1"/>
  <c r="I175" i="1"/>
  <c r="J175" i="1"/>
  <c r="K175" i="1"/>
  <c r="M175" i="1" s="1"/>
  <c r="L175" i="1"/>
  <c r="N175" i="1"/>
  <c r="O175" i="1"/>
  <c r="Q175" i="1"/>
  <c r="S175" i="1" s="1"/>
  <c r="R175" i="1"/>
  <c r="T175" i="1"/>
  <c r="V175" i="1" s="1"/>
  <c r="U175" i="1"/>
  <c r="W175" i="1"/>
  <c r="X175" i="1"/>
  <c r="Z175" i="1" s="1"/>
  <c r="Y175" i="1"/>
  <c r="AA175" i="1"/>
  <c r="B176" i="1"/>
  <c r="A176" i="1" s="1"/>
  <c r="D176" i="1"/>
  <c r="E176" i="1"/>
  <c r="F176" i="1"/>
  <c r="G176" i="1"/>
  <c r="H176" i="1"/>
  <c r="I176" i="1"/>
  <c r="J176" i="1"/>
  <c r="K176" i="1"/>
  <c r="M176" i="1" s="1"/>
  <c r="L176" i="1"/>
  <c r="N176" i="1"/>
  <c r="O176" i="1"/>
  <c r="Q176" i="1"/>
  <c r="S176" i="1" s="1"/>
  <c r="R176" i="1"/>
  <c r="T176" i="1"/>
  <c r="U176" i="1"/>
  <c r="V176" i="1" s="1"/>
  <c r="W176" i="1"/>
  <c r="X176" i="1"/>
  <c r="Y176" i="1"/>
  <c r="Z176" i="1" s="1"/>
  <c r="AA176" i="1"/>
  <c r="B177" i="1"/>
  <c r="A177" i="1" s="1"/>
  <c r="D177" i="1"/>
  <c r="E177" i="1"/>
  <c r="F177" i="1"/>
  <c r="G177" i="1"/>
  <c r="H177" i="1"/>
  <c r="I177" i="1"/>
  <c r="J177" i="1"/>
  <c r="K177" i="1"/>
  <c r="L177" i="1"/>
  <c r="N177" i="1"/>
  <c r="P177" i="1" s="1"/>
  <c r="O177" i="1"/>
  <c r="Q177" i="1"/>
  <c r="R177" i="1"/>
  <c r="S177" i="1" s="1"/>
  <c r="T177" i="1"/>
  <c r="U177" i="1"/>
  <c r="V177" i="1"/>
  <c r="W177" i="1"/>
  <c r="X177" i="1"/>
  <c r="Y177" i="1"/>
  <c r="Z177" i="1"/>
  <c r="AA177" i="1"/>
  <c r="B178" i="1"/>
  <c r="A178" i="1" s="1"/>
  <c r="D178" i="1"/>
  <c r="E178" i="1"/>
  <c r="F178" i="1"/>
  <c r="G178" i="1"/>
  <c r="H178" i="1"/>
  <c r="I178" i="1"/>
  <c r="J178" i="1"/>
  <c r="K178" i="1"/>
  <c r="L178" i="1"/>
  <c r="N178" i="1"/>
  <c r="P178" i="1" s="1"/>
  <c r="O178" i="1"/>
  <c r="Q178" i="1"/>
  <c r="R178" i="1"/>
  <c r="S178" i="1"/>
  <c r="T178" i="1"/>
  <c r="V178" i="1" s="1"/>
  <c r="U178" i="1"/>
  <c r="W178" i="1"/>
  <c r="X178" i="1"/>
  <c r="Z178" i="1" s="1"/>
  <c r="Y178" i="1"/>
  <c r="AA178" i="1"/>
  <c r="B179" i="1"/>
  <c r="A179" i="1" s="1"/>
  <c r="D179" i="1"/>
  <c r="E179" i="1"/>
  <c r="F179" i="1"/>
  <c r="G179" i="1"/>
  <c r="H179" i="1"/>
  <c r="I179" i="1"/>
  <c r="J179" i="1"/>
  <c r="K179" i="1"/>
  <c r="M179" i="1" s="1"/>
  <c r="L179" i="1"/>
  <c r="N179" i="1"/>
  <c r="O179" i="1"/>
  <c r="Q179" i="1"/>
  <c r="S179" i="1" s="1"/>
  <c r="R179" i="1"/>
  <c r="T179" i="1"/>
  <c r="V179" i="1" s="1"/>
  <c r="U179" i="1"/>
  <c r="W179" i="1"/>
  <c r="X179" i="1"/>
  <c r="Z179" i="1" s="1"/>
  <c r="Y179" i="1"/>
  <c r="AA179" i="1"/>
  <c r="B180" i="1"/>
  <c r="A180" i="1" s="1"/>
  <c r="D180" i="1"/>
  <c r="E180" i="1"/>
  <c r="F180" i="1"/>
  <c r="G180" i="1"/>
  <c r="H180" i="1"/>
  <c r="I180" i="1"/>
  <c r="J180" i="1"/>
  <c r="K180" i="1"/>
  <c r="M180" i="1" s="1"/>
  <c r="L180" i="1"/>
  <c r="N180" i="1"/>
  <c r="O180" i="1"/>
  <c r="Q180" i="1"/>
  <c r="S180" i="1" s="1"/>
  <c r="R180" i="1"/>
  <c r="T180" i="1"/>
  <c r="U180" i="1"/>
  <c r="V180" i="1" s="1"/>
  <c r="W180" i="1"/>
  <c r="X180" i="1"/>
  <c r="Y180" i="1"/>
  <c r="Z180" i="1" s="1"/>
  <c r="AA180" i="1"/>
  <c r="B181" i="1"/>
  <c r="A181" i="1" s="1"/>
  <c r="D181" i="1"/>
  <c r="E181" i="1"/>
  <c r="F181" i="1"/>
  <c r="G181" i="1"/>
  <c r="H181" i="1"/>
  <c r="I181" i="1"/>
  <c r="J181" i="1"/>
  <c r="K181" i="1"/>
  <c r="L181" i="1"/>
  <c r="N181" i="1"/>
  <c r="P181" i="1" s="1"/>
  <c r="O181" i="1"/>
  <c r="Q181" i="1"/>
  <c r="R181" i="1"/>
  <c r="S181" i="1" s="1"/>
  <c r="T181" i="1"/>
  <c r="U181" i="1"/>
  <c r="V181" i="1"/>
  <c r="W181" i="1"/>
  <c r="X181" i="1"/>
  <c r="Y181" i="1"/>
  <c r="Z181" i="1"/>
  <c r="AA181" i="1"/>
  <c r="B182" i="1"/>
  <c r="A182" i="1" s="1"/>
  <c r="D182" i="1"/>
  <c r="E182" i="1"/>
  <c r="F182" i="1"/>
  <c r="G182" i="1"/>
  <c r="H182" i="1"/>
  <c r="I182" i="1"/>
  <c r="J182" i="1"/>
  <c r="K182" i="1"/>
  <c r="L182" i="1"/>
  <c r="N182" i="1"/>
  <c r="P182" i="1" s="1"/>
  <c r="O182" i="1"/>
  <c r="Q182" i="1"/>
  <c r="R182" i="1"/>
  <c r="S182" i="1"/>
  <c r="T182" i="1"/>
  <c r="V182" i="1" s="1"/>
  <c r="U182" i="1"/>
  <c r="W182" i="1"/>
  <c r="X182" i="1"/>
  <c r="Z182" i="1" s="1"/>
  <c r="Y182" i="1"/>
  <c r="AA182" i="1"/>
  <c r="B183" i="1"/>
  <c r="A183" i="1" s="1"/>
  <c r="D183" i="1"/>
  <c r="E183" i="1"/>
  <c r="F183" i="1"/>
  <c r="G183" i="1"/>
  <c r="H183" i="1"/>
  <c r="I183" i="1"/>
  <c r="J183" i="1"/>
  <c r="K183" i="1"/>
  <c r="M183" i="1" s="1"/>
  <c r="L183" i="1"/>
  <c r="N183" i="1"/>
  <c r="O183" i="1"/>
  <c r="Q183" i="1"/>
  <c r="S183" i="1" s="1"/>
  <c r="R183" i="1"/>
  <c r="T183" i="1"/>
  <c r="V183" i="1" s="1"/>
  <c r="U183" i="1"/>
  <c r="W183" i="1"/>
  <c r="X183" i="1"/>
  <c r="Z183" i="1" s="1"/>
  <c r="Y183" i="1"/>
  <c r="AA183" i="1"/>
  <c r="B184" i="1"/>
  <c r="A184" i="1" s="1"/>
  <c r="D184" i="1"/>
  <c r="E184" i="1"/>
  <c r="F184" i="1"/>
  <c r="G184" i="1"/>
  <c r="H184" i="1"/>
  <c r="I184" i="1"/>
  <c r="J184" i="1"/>
  <c r="K184" i="1"/>
  <c r="M184" i="1" s="1"/>
  <c r="L184" i="1"/>
  <c r="N184" i="1"/>
  <c r="O184" i="1"/>
  <c r="Q184" i="1"/>
  <c r="S184" i="1" s="1"/>
  <c r="R184" i="1"/>
  <c r="T184" i="1"/>
  <c r="U184" i="1"/>
  <c r="V184" i="1" s="1"/>
  <c r="W184" i="1"/>
  <c r="X184" i="1"/>
  <c r="Y184" i="1"/>
  <c r="Z184" i="1" s="1"/>
  <c r="AA184" i="1"/>
  <c r="B185" i="1"/>
  <c r="A185" i="1" s="1"/>
  <c r="D185" i="1"/>
  <c r="E185" i="1"/>
  <c r="F185" i="1"/>
  <c r="G185" i="1"/>
  <c r="H185" i="1"/>
  <c r="I185" i="1"/>
  <c r="J185" i="1"/>
  <c r="K185" i="1"/>
  <c r="L185" i="1"/>
  <c r="N185" i="1"/>
  <c r="P185" i="1" s="1"/>
  <c r="O185" i="1"/>
  <c r="Q185" i="1"/>
  <c r="R185" i="1"/>
  <c r="S185" i="1" s="1"/>
  <c r="T185" i="1"/>
  <c r="U185" i="1"/>
  <c r="V185" i="1"/>
  <c r="W185" i="1"/>
  <c r="X185" i="1"/>
  <c r="Y185" i="1"/>
  <c r="Z185" i="1"/>
  <c r="AA185" i="1"/>
  <c r="B186" i="1"/>
  <c r="A186" i="1" s="1"/>
  <c r="D186" i="1"/>
  <c r="E186" i="1"/>
  <c r="F186" i="1"/>
  <c r="G186" i="1"/>
  <c r="H186" i="1"/>
  <c r="I186" i="1"/>
  <c r="J186" i="1"/>
  <c r="K186" i="1"/>
  <c r="M186" i="1" s="1"/>
  <c r="L186" i="1"/>
  <c r="N186" i="1"/>
  <c r="P186" i="1" s="1"/>
  <c r="O186" i="1"/>
  <c r="Q186" i="1"/>
  <c r="R186" i="1"/>
  <c r="S186" i="1"/>
  <c r="T186" i="1"/>
  <c r="V186" i="1" s="1"/>
  <c r="U186" i="1"/>
  <c r="W186" i="1"/>
  <c r="X186" i="1"/>
  <c r="Z186" i="1" s="1"/>
  <c r="Y186" i="1"/>
  <c r="AA186" i="1"/>
  <c r="B187" i="1"/>
  <c r="A187" i="1" s="1"/>
  <c r="D187" i="1"/>
  <c r="E187" i="1"/>
  <c r="F187" i="1"/>
  <c r="G187" i="1"/>
  <c r="H187" i="1"/>
  <c r="I187" i="1"/>
  <c r="J187" i="1"/>
  <c r="K187" i="1"/>
  <c r="M187" i="1" s="1"/>
  <c r="L187" i="1"/>
  <c r="N187" i="1"/>
  <c r="O187" i="1"/>
  <c r="Q187" i="1"/>
  <c r="S187" i="1" s="1"/>
  <c r="R187" i="1"/>
  <c r="T187" i="1"/>
  <c r="V187" i="1" s="1"/>
  <c r="U187" i="1"/>
  <c r="W187" i="1"/>
  <c r="X187" i="1"/>
  <c r="Z187" i="1" s="1"/>
  <c r="Y187" i="1"/>
  <c r="AA187" i="1"/>
  <c r="B188" i="1"/>
  <c r="A188" i="1" s="1"/>
  <c r="D188" i="1"/>
  <c r="E188" i="1"/>
  <c r="F188" i="1"/>
  <c r="G188" i="1"/>
  <c r="H188" i="1"/>
  <c r="I188" i="1"/>
  <c r="J188" i="1"/>
  <c r="K188" i="1"/>
  <c r="M188" i="1" s="1"/>
  <c r="L188" i="1"/>
  <c r="N188" i="1"/>
  <c r="P188" i="1" s="1"/>
  <c r="O188" i="1"/>
  <c r="Q188" i="1"/>
  <c r="S188" i="1" s="1"/>
  <c r="R188" i="1"/>
  <c r="T188" i="1"/>
  <c r="U188" i="1"/>
  <c r="V188" i="1" s="1"/>
  <c r="W188" i="1"/>
  <c r="X188" i="1"/>
  <c r="Y188" i="1"/>
  <c r="Z188" i="1" s="1"/>
  <c r="AA188" i="1"/>
  <c r="B189" i="1"/>
  <c r="A189" i="1" s="1"/>
  <c r="D189" i="1"/>
  <c r="E189" i="1"/>
  <c r="F189" i="1"/>
  <c r="G189" i="1"/>
  <c r="H189" i="1"/>
  <c r="I189" i="1"/>
  <c r="J189" i="1"/>
  <c r="K189" i="1"/>
  <c r="L189" i="1"/>
  <c r="N189" i="1"/>
  <c r="P189" i="1" s="1"/>
  <c r="O189" i="1"/>
  <c r="Q189" i="1"/>
  <c r="R189" i="1"/>
  <c r="S189" i="1" s="1"/>
  <c r="T189" i="1"/>
  <c r="U189" i="1"/>
  <c r="V189" i="1"/>
  <c r="W189" i="1"/>
  <c r="X189" i="1"/>
  <c r="Y189" i="1"/>
  <c r="Z189" i="1"/>
  <c r="AA189" i="1"/>
  <c r="B190" i="1"/>
  <c r="A190" i="1" s="1"/>
  <c r="D190" i="1"/>
  <c r="E190" i="1"/>
  <c r="F190" i="1"/>
  <c r="G190" i="1"/>
  <c r="H190" i="1"/>
  <c r="I190" i="1"/>
  <c r="J190" i="1"/>
  <c r="K190" i="1"/>
  <c r="M190" i="1" s="1"/>
  <c r="L190" i="1"/>
  <c r="N190" i="1"/>
  <c r="P190" i="1" s="1"/>
  <c r="O190" i="1"/>
  <c r="Q190" i="1"/>
  <c r="R190" i="1"/>
  <c r="S190" i="1"/>
  <c r="T190" i="1"/>
  <c r="V190" i="1" s="1"/>
  <c r="U190" i="1"/>
  <c r="W190" i="1"/>
  <c r="X190" i="1"/>
  <c r="Z190" i="1" s="1"/>
  <c r="Y190" i="1"/>
  <c r="AA190" i="1"/>
  <c r="B191" i="1"/>
  <c r="A191" i="1" s="1"/>
  <c r="D191" i="1"/>
  <c r="E191" i="1"/>
  <c r="F191" i="1"/>
  <c r="G191" i="1"/>
  <c r="H191" i="1"/>
  <c r="I191" i="1"/>
  <c r="J191" i="1"/>
  <c r="K191" i="1"/>
  <c r="M191" i="1" s="1"/>
  <c r="L191" i="1"/>
  <c r="N191" i="1"/>
  <c r="O191" i="1"/>
  <c r="Q191" i="1"/>
  <c r="S191" i="1" s="1"/>
  <c r="R191" i="1"/>
  <c r="T191" i="1"/>
  <c r="V191" i="1" s="1"/>
  <c r="U191" i="1"/>
  <c r="W191" i="1"/>
  <c r="X191" i="1"/>
  <c r="Z191" i="1" s="1"/>
  <c r="Y191" i="1"/>
  <c r="AA191" i="1"/>
  <c r="B192" i="1"/>
  <c r="A192" i="1" s="1"/>
  <c r="D192" i="1"/>
  <c r="E192" i="1"/>
  <c r="F192" i="1"/>
  <c r="G192" i="1"/>
  <c r="H192" i="1"/>
  <c r="I192" i="1"/>
  <c r="J192" i="1"/>
  <c r="K192" i="1"/>
  <c r="M192" i="1" s="1"/>
  <c r="L192" i="1"/>
  <c r="N192" i="1"/>
  <c r="O192" i="1"/>
  <c r="Q192" i="1"/>
  <c r="S192" i="1" s="1"/>
  <c r="R192" i="1"/>
  <c r="T192" i="1"/>
  <c r="U192" i="1"/>
  <c r="V192" i="1" s="1"/>
  <c r="W192" i="1"/>
  <c r="X192" i="1"/>
  <c r="Y192" i="1"/>
  <c r="Z192" i="1" s="1"/>
  <c r="AA192" i="1"/>
  <c r="B193" i="1"/>
  <c r="A193" i="1" s="1"/>
  <c r="D193" i="1"/>
  <c r="E193" i="1"/>
  <c r="F193" i="1"/>
  <c r="G193" i="1"/>
  <c r="H193" i="1"/>
  <c r="I193" i="1"/>
  <c r="J193" i="1"/>
  <c r="K193" i="1"/>
  <c r="L193" i="1"/>
  <c r="N193" i="1"/>
  <c r="P193" i="1" s="1"/>
  <c r="O193" i="1"/>
  <c r="Q193" i="1"/>
  <c r="R193" i="1"/>
  <c r="S193" i="1" s="1"/>
  <c r="T193" i="1"/>
  <c r="U193" i="1"/>
  <c r="V193" i="1"/>
  <c r="W193" i="1"/>
  <c r="X193" i="1"/>
  <c r="Y193" i="1"/>
  <c r="Z193" i="1"/>
  <c r="AA193" i="1"/>
  <c r="B194" i="1"/>
  <c r="A194" i="1" s="1"/>
  <c r="D194" i="1"/>
  <c r="E194" i="1"/>
  <c r="F194" i="1"/>
  <c r="G194" i="1"/>
  <c r="H194" i="1"/>
  <c r="I194" i="1"/>
  <c r="J194" i="1"/>
  <c r="K194" i="1"/>
  <c r="M194" i="1" s="1"/>
  <c r="L194" i="1"/>
  <c r="N194" i="1"/>
  <c r="P194" i="1" s="1"/>
  <c r="O194" i="1"/>
  <c r="Q194" i="1"/>
  <c r="R194" i="1"/>
  <c r="S194" i="1"/>
  <c r="T194" i="1"/>
  <c r="V194" i="1" s="1"/>
  <c r="U194" i="1"/>
  <c r="W194" i="1"/>
  <c r="X194" i="1"/>
  <c r="Z194" i="1" s="1"/>
  <c r="Y194" i="1"/>
  <c r="AA194" i="1"/>
  <c r="B195" i="1"/>
  <c r="A195" i="1" s="1"/>
  <c r="D195" i="1"/>
  <c r="E195" i="1"/>
  <c r="F195" i="1"/>
  <c r="G195" i="1"/>
  <c r="H195" i="1"/>
  <c r="I195" i="1"/>
  <c r="J195" i="1"/>
  <c r="K195" i="1"/>
  <c r="M195" i="1" s="1"/>
  <c r="L195" i="1"/>
  <c r="N195" i="1"/>
  <c r="O195" i="1"/>
  <c r="Q195" i="1"/>
  <c r="S195" i="1" s="1"/>
  <c r="R195" i="1"/>
  <c r="T195" i="1"/>
  <c r="V195" i="1" s="1"/>
  <c r="U195" i="1"/>
  <c r="W195" i="1"/>
  <c r="X195" i="1"/>
  <c r="Z195" i="1" s="1"/>
  <c r="Y195" i="1"/>
  <c r="AA195" i="1"/>
  <c r="B196" i="1"/>
  <c r="A196" i="1" s="1"/>
  <c r="D196" i="1"/>
  <c r="E196" i="1"/>
  <c r="F196" i="1"/>
  <c r="G196" i="1"/>
  <c r="H196" i="1"/>
  <c r="I196" i="1"/>
  <c r="J196" i="1"/>
  <c r="K196" i="1"/>
  <c r="M196" i="1" s="1"/>
  <c r="L196" i="1"/>
  <c r="N196" i="1"/>
  <c r="P196" i="1" s="1"/>
  <c r="O196" i="1"/>
  <c r="Q196" i="1"/>
  <c r="S196" i="1" s="1"/>
  <c r="R196" i="1"/>
  <c r="T196" i="1"/>
  <c r="U196" i="1"/>
  <c r="V196" i="1" s="1"/>
  <c r="W196" i="1"/>
  <c r="X196" i="1"/>
  <c r="Y196" i="1"/>
  <c r="Z196" i="1" s="1"/>
  <c r="AA196" i="1"/>
  <c r="B197" i="1"/>
  <c r="A197" i="1" s="1"/>
  <c r="D197" i="1"/>
  <c r="E197" i="1"/>
  <c r="F197" i="1"/>
  <c r="G197" i="1"/>
  <c r="H197" i="1"/>
  <c r="I197" i="1"/>
  <c r="J197" i="1"/>
  <c r="K197" i="1"/>
  <c r="L197" i="1"/>
  <c r="N197" i="1"/>
  <c r="P197" i="1" s="1"/>
  <c r="O197" i="1"/>
  <c r="Q197" i="1"/>
  <c r="R197" i="1"/>
  <c r="S197" i="1" s="1"/>
  <c r="T197" i="1"/>
  <c r="U197" i="1"/>
  <c r="V197" i="1"/>
  <c r="W197" i="1"/>
  <c r="X197" i="1"/>
  <c r="Y197" i="1"/>
  <c r="Z197" i="1"/>
  <c r="AA197" i="1"/>
  <c r="B198" i="1"/>
  <c r="A198" i="1" s="1"/>
  <c r="D198" i="1"/>
  <c r="E198" i="1"/>
  <c r="F198" i="1"/>
  <c r="G198" i="1"/>
  <c r="H198" i="1"/>
  <c r="I198" i="1"/>
  <c r="J198" i="1"/>
  <c r="K198" i="1"/>
  <c r="M198" i="1" s="1"/>
  <c r="L198" i="1"/>
  <c r="N198" i="1"/>
  <c r="P198" i="1" s="1"/>
  <c r="O198" i="1"/>
  <c r="Q198" i="1"/>
  <c r="R198" i="1"/>
  <c r="S198" i="1"/>
  <c r="T198" i="1"/>
  <c r="V198" i="1" s="1"/>
  <c r="U198" i="1"/>
  <c r="W198" i="1"/>
  <c r="X198" i="1"/>
  <c r="Z198" i="1" s="1"/>
  <c r="Y198" i="1"/>
  <c r="AA198" i="1"/>
  <c r="B199" i="1"/>
  <c r="A199" i="1" s="1"/>
  <c r="D199" i="1"/>
  <c r="E199" i="1"/>
  <c r="F199" i="1"/>
  <c r="G199" i="1"/>
  <c r="H199" i="1"/>
  <c r="I199" i="1"/>
  <c r="J199" i="1"/>
  <c r="K199" i="1"/>
  <c r="M199" i="1" s="1"/>
  <c r="L199" i="1"/>
  <c r="N199" i="1"/>
  <c r="O199" i="1"/>
  <c r="Q199" i="1"/>
  <c r="S199" i="1" s="1"/>
  <c r="R199" i="1"/>
  <c r="T199" i="1"/>
  <c r="V199" i="1" s="1"/>
  <c r="U199" i="1"/>
  <c r="W199" i="1"/>
  <c r="X199" i="1"/>
  <c r="Z199" i="1" s="1"/>
  <c r="Y199" i="1"/>
  <c r="AA199" i="1"/>
  <c r="B200" i="1"/>
  <c r="A200" i="1" s="1"/>
  <c r="D200" i="1"/>
  <c r="E200" i="1"/>
  <c r="F200" i="1"/>
  <c r="G200" i="1"/>
  <c r="H200" i="1"/>
  <c r="I200" i="1"/>
  <c r="J200" i="1"/>
  <c r="K200" i="1"/>
  <c r="M200" i="1" s="1"/>
  <c r="L200" i="1"/>
  <c r="N200" i="1"/>
  <c r="P200" i="1" s="1"/>
  <c r="O200" i="1"/>
  <c r="Q200" i="1"/>
  <c r="S200" i="1" s="1"/>
  <c r="R200" i="1"/>
  <c r="T200" i="1"/>
  <c r="U200" i="1"/>
  <c r="V200" i="1" s="1"/>
  <c r="W200" i="1"/>
  <c r="X200" i="1"/>
  <c r="Y200" i="1"/>
  <c r="Z200" i="1" s="1"/>
  <c r="AA200" i="1"/>
  <c r="B201" i="1"/>
  <c r="A201" i="1" s="1"/>
  <c r="D201" i="1"/>
  <c r="E201" i="1"/>
  <c r="F201" i="1"/>
  <c r="G201" i="1"/>
  <c r="H201" i="1"/>
  <c r="I201" i="1"/>
  <c r="J201" i="1"/>
  <c r="K201" i="1"/>
  <c r="L201" i="1"/>
  <c r="N201" i="1"/>
  <c r="P201" i="1" s="1"/>
  <c r="O201" i="1"/>
  <c r="Q201" i="1"/>
  <c r="R201" i="1"/>
  <c r="S201" i="1" s="1"/>
  <c r="T201" i="1"/>
  <c r="U201" i="1"/>
  <c r="V201" i="1"/>
  <c r="W201" i="1"/>
  <c r="X201" i="1"/>
  <c r="Y201" i="1"/>
  <c r="Z201" i="1"/>
  <c r="AA201" i="1"/>
  <c r="B202" i="1"/>
  <c r="A202" i="1" s="1"/>
  <c r="D202" i="1"/>
  <c r="E202" i="1"/>
  <c r="F202" i="1"/>
  <c r="G202" i="1"/>
  <c r="H202" i="1"/>
  <c r="I202" i="1"/>
  <c r="J202" i="1"/>
  <c r="K202" i="1"/>
  <c r="M202" i="1" s="1"/>
  <c r="L202" i="1"/>
  <c r="N202" i="1"/>
  <c r="P202" i="1" s="1"/>
  <c r="O202" i="1"/>
  <c r="Q202" i="1"/>
  <c r="R202" i="1"/>
  <c r="S202" i="1"/>
  <c r="T202" i="1"/>
  <c r="V202" i="1" s="1"/>
  <c r="U202" i="1"/>
  <c r="W202" i="1"/>
  <c r="X202" i="1"/>
  <c r="Z202" i="1" s="1"/>
  <c r="Y202" i="1"/>
  <c r="AA202" i="1"/>
  <c r="B203" i="1"/>
  <c r="A203" i="1" s="1"/>
  <c r="D203" i="1"/>
  <c r="E203" i="1"/>
  <c r="F203" i="1"/>
  <c r="G203" i="1"/>
  <c r="H203" i="1"/>
  <c r="I203" i="1"/>
  <c r="J203" i="1"/>
  <c r="K203" i="1"/>
  <c r="M203" i="1" s="1"/>
  <c r="L203" i="1"/>
  <c r="N203" i="1"/>
  <c r="O203" i="1"/>
  <c r="Q203" i="1"/>
  <c r="S203" i="1" s="1"/>
  <c r="R203" i="1"/>
  <c r="T203" i="1"/>
  <c r="V203" i="1" s="1"/>
  <c r="U203" i="1"/>
  <c r="W203" i="1"/>
  <c r="X203" i="1"/>
  <c r="Z203" i="1" s="1"/>
  <c r="Y203" i="1"/>
  <c r="AA203" i="1"/>
  <c r="B204" i="1"/>
  <c r="A204" i="1" s="1"/>
  <c r="D204" i="1"/>
  <c r="E204" i="1"/>
  <c r="F204" i="1"/>
  <c r="G204" i="1"/>
  <c r="H204" i="1"/>
  <c r="I204" i="1"/>
  <c r="J204" i="1"/>
  <c r="K204" i="1"/>
  <c r="M204" i="1" s="1"/>
  <c r="L204" i="1"/>
  <c r="N204" i="1"/>
  <c r="P204" i="1" s="1"/>
  <c r="O204" i="1"/>
  <c r="Q204" i="1"/>
  <c r="S204" i="1" s="1"/>
  <c r="R204" i="1"/>
  <c r="T204" i="1"/>
  <c r="U204" i="1"/>
  <c r="V204" i="1" s="1"/>
  <c r="W204" i="1"/>
  <c r="X204" i="1"/>
  <c r="Y204" i="1"/>
  <c r="Z204" i="1" s="1"/>
  <c r="AA204" i="1"/>
  <c r="B205" i="1"/>
  <c r="A205" i="1" s="1"/>
  <c r="D205" i="1"/>
  <c r="E205" i="1"/>
  <c r="F205" i="1"/>
  <c r="G205" i="1"/>
  <c r="H205" i="1"/>
  <c r="I205" i="1"/>
  <c r="J205" i="1"/>
  <c r="K205" i="1"/>
  <c r="L205" i="1"/>
  <c r="N205" i="1"/>
  <c r="P205" i="1" s="1"/>
  <c r="O205" i="1"/>
  <c r="Q205" i="1"/>
  <c r="R205" i="1"/>
  <c r="S205" i="1" s="1"/>
  <c r="T205" i="1"/>
  <c r="U205" i="1"/>
  <c r="V205" i="1"/>
  <c r="W205" i="1"/>
  <c r="X205" i="1"/>
  <c r="Y205" i="1"/>
  <c r="Z205" i="1"/>
  <c r="AA205" i="1"/>
  <c r="B206" i="1"/>
  <c r="A206" i="1" s="1"/>
  <c r="D206" i="1"/>
  <c r="E206" i="1"/>
  <c r="F206" i="1"/>
  <c r="G206" i="1"/>
  <c r="H206" i="1"/>
  <c r="I206" i="1"/>
  <c r="J206" i="1"/>
  <c r="K206" i="1"/>
  <c r="M206" i="1" s="1"/>
  <c r="L206" i="1"/>
  <c r="N206" i="1"/>
  <c r="P206" i="1" s="1"/>
  <c r="O206" i="1"/>
  <c r="Q206" i="1"/>
  <c r="R206" i="1"/>
  <c r="S206" i="1"/>
  <c r="T206" i="1"/>
  <c r="V206" i="1" s="1"/>
  <c r="U206" i="1"/>
  <c r="W206" i="1"/>
  <c r="X206" i="1"/>
  <c r="Z206" i="1" s="1"/>
  <c r="Y206" i="1"/>
  <c r="AA206" i="1"/>
  <c r="B207" i="1"/>
  <c r="A207" i="1" s="1"/>
  <c r="D207" i="1"/>
  <c r="E207" i="1"/>
  <c r="F207" i="1"/>
  <c r="G207" i="1"/>
  <c r="H207" i="1"/>
  <c r="I207" i="1"/>
  <c r="J207" i="1"/>
  <c r="K207" i="1"/>
  <c r="M207" i="1" s="1"/>
  <c r="L207" i="1"/>
  <c r="N207" i="1"/>
  <c r="O207" i="1"/>
  <c r="Q207" i="1"/>
  <c r="S207" i="1" s="1"/>
  <c r="R207" i="1"/>
  <c r="T207" i="1"/>
  <c r="V207" i="1" s="1"/>
  <c r="U207" i="1"/>
  <c r="W207" i="1"/>
  <c r="X207" i="1"/>
  <c r="Z207" i="1" s="1"/>
  <c r="Y207" i="1"/>
  <c r="AA207" i="1"/>
  <c r="B208" i="1"/>
  <c r="A208" i="1" s="1"/>
  <c r="D208" i="1"/>
  <c r="E208" i="1"/>
  <c r="F208" i="1"/>
  <c r="G208" i="1"/>
  <c r="H208" i="1"/>
  <c r="I208" i="1"/>
  <c r="J208" i="1"/>
  <c r="K208" i="1"/>
  <c r="M208" i="1" s="1"/>
  <c r="L208" i="1"/>
  <c r="N208" i="1"/>
  <c r="P208" i="1" s="1"/>
  <c r="O208" i="1"/>
  <c r="Q208" i="1"/>
  <c r="S208" i="1" s="1"/>
  <c r="R208" i="1"/>
  <c r="T208" i="1"/>
  <c r="U208" i="1"/>
  <c r="V208" i="1" s="1"/>
  <c r="W208" i="1"/>
  <c r="X208" i="1"/>
  <c r="Y208" i="1"/>
  <c r="Z208" i="1" s="1"/>
  <c r="AA208" i="1"/>
  <c r="B209" i="1"/>
  <c r="A209" i="1" s="1"/>
  <c r="D209" i="1"/>
  <c r="E209" i="1"/>
  <c r="F209" i="1"/>
  <c r="G209" i="1"/>
  <c r="H209" i="1"/>
  <c r="I209" i="1"/>
  <c r="J209" i="1"/>
  <c r="K209" i="1"/>
  <c r="L209" i="1"/>
  <c r="N209" i="1"/>
  <c r="P209" i="1" s="1"/>
  <c r="O209" i="1"/>
  <c r="Q209" i="1"/>
  <c r="R209" i="1"/>
  <c r="S209" i="1" s="1"/>
  <c r="T209" i="1"/>
  <c r="U209" i="1"/>
  <c r="V209" i="1"/>
  <c r="W209" i="1"/>
  <c r="X209" i="1"/>
  <c r="Y209" i="1"/>
  <c r="Z209" i="1"/>
  <c r="AA209" i="1"/>
  <c r="B210" i="1"/>
  <c r="A210" i="1" s="1"/>
  <c r="D210" i="1"/>
  <c r="E210" i="1"/>
  <c r="F210" i="1"/>
  <c r="G210" i="1"/>
  <c r="H210" i="1"/>
  <c r="I210" i="1"/>
  <c r="J210" i="1"/>
  <c r="K210" i="1"/>
  <c r="M210" i="1" s="1"/>
  <c r="L210" i="1"/>
  <c r="N210" i="1"/>
  <c r="P210" i="1" s="1"/>
  <c r="O210" i="1"/>
  <c r="Q210" i="1"/>
  <c r="R210" i="1"/>
  <c r="S210" i="1"/>
  <c r="T210" i="1"/>
  <c r="V210" i="1" s="1"/>
  <c r="U210" i="1"/>
  <c r="W210" i="1"/>
  <c r="X210" i="1"/>
  <c r="Z210" i="1" s="1"/>
  <c r="Y210" i="1"/>
  <c r="AA210" i="1"/>
  <c r="B211" i="1"/>
  <c r="A211" i="1" s="1"/>
  <c r="D211" i="1"/>
  <c r="E211" i="1"/>
  <c r="F211" i="1"/>
  <c r="G211" i="1"/>
  <c r="H211" i="1"/>
  <c r="I211" i="1"/>
  <c r="J211" i="1"/>
  <c r="K211" i="1"/>
  <c r="M211" i="1" s="1"/>
  <c r="L211" i="1"/>
  <c r="N211" i="1"/>
  <c r="O211" i="1"/>
  <c r="Q211" i="1"/>
  <c r="S211" i="1" s="1"/>
  <c r="R211" i="1"/>
  <c r="T211" i="1"/>
  <c r="V211" i="1" s="1"/>
  <c r="U211" i="1"/>
  <c r="W211" i="1"/>
  <c r="X211" i="1"/>
  <c r="Z211" i="1" s="1"/>
  <c r="Y211" i="1"/>
  <c r="AA211" i="1"/>
  <c r="B212" i="1"/>
  <c r="A212" i="1" s="1"/>
  <c r="D212" i="1"/>
  <c r="E212" i="1"/>
  <c r="F212" i="1"/>
  <c r="G212" i="1"/>
  <c r="H212" i="1"/>
  <c r="I212" i="1"/>
  <c r="J212" i="1"/>
  <c r="K212" i="1"/>
  <c r="M212" i="1" s="1"/>
  <c r="L212" i="1"/>
  <c r="N212" i="1"/>
  <c r="P212" i="1" s="1"/>
  <c r="O212" i="1"/>
  <c r="Q212" i="1"/>
  <c r="S212" i="1" s="1"/>
  <c r="R212" i="1"/>
  <c r="T212" i="1"/>
  <c r="U212" i="1"/>
  <c r="V212" i="1" s="1"/>
  <c r="W212" i="1"/>
  <c r="X212" i="1"/>
  <c r="Y212" i="1"/>
  <c r="Z212" i="1" s="1"/>
  <c r="AA212" i="1"/>
  <c r="B213" i="1"/>
  <c r="A213" i="1" s="1"/>
  <c r="D213" i="1"/>
  <c r="E213" i="1"/>
  <c r="F213" i="1"/>
  <c r="G213" i="1"/>
  <c r="H213" i="1"/>
  <c r="I213" i="1"/>
  <c r="J213" i="1"/>
  <c r="K213" i="1"/>
  <c r="L213" i="1"/>
  <c r="N213" i="1"/>
  <c r="P213" i="1" s="1"/>
  <c r="O213" i="1"/>
  <c r="Q213" i="1"/>
  <c r="R213" i="1"/>
  <c r="S213" i="1" s="1"/>
  <c r="T213" i="1"/>
  <c r="U213" i="1"/>
  <c r="V213" i="1"/>
  <c r="W213" i="1"/>
  <c r="X213" i="1"/>
  <c r="Y213" i="1"/>
  <c r="Z213" i="1"/>
  <c r="AA213" i="1"/>
  <c r="B214" i="1"/>
  <c r="A214" i="1" s="1"/>
  <c r="D214" i="1"/>
  <c r="E214" i="1"/>
  <c r="F214" i="1"/>
  <c r="G214" i="1"/>
  <c r="H214" i="1"/>
  <c r="I214" i="1"/>
  <c r="J214" i="1"/>
  <c r="K214" i="1"/>
  <c r="M214" i="1" s="1"/>
  <c r="L214" i="1"/>
  <c r="N214" i="1"/>
  <c r="P214" i="1" s="1"/>
  <c r="O214" i="1"/>
  <c r="Q214" i="1"/>
  <c r="R214" i="1"/>
  <c r="S214" i="1"/>
  <c r="T214" i="1"/>
  <c r="V214" i="1" s="1"/>
  <c r="U214" i="1"/>
  <c r="W214" i="1"/>
  <c r="X214" i="1"/>
  <c r="Z214" i="1" s="1"/>
  <c r="Y214" i="1"/>
  <c r="AA214" i="1"/>
  <c r="B215" i="1"/>
  <c r="A215" i="1" s="1"/>
  <c r="D215" i="1"/>
  <c r="E215" i="1"/>
  <c r="F215" i="1"/>
  <c r="G215" i="1"/>
  <c r="H215" i="1"/>
  <c r="I215" i="1"/>
  <c r="J215" i="1"/>
  <c r="K215" i="1"/>
  <c r="M215" i="1" s="1"/>
  <c r="L215" i="1"/>
  <c r="N215" i="1"/>
  <c r="O215" i="1"/>
  <c r="Q215" i="1"/>
  <c r="S215" i="1" s="1"/>
  <c r="R215" i="1"/>
  <c r="T215" i="1"/>
  <c r="V215" i="1" s="1"/>
  <c r="U215" i="1"/>
  <c r="W215" i="1"/>
  <c r="X215" i="1"/>
  <c r="Z215" i="1" s="1"/>
  <c r="Y215" i="1"/>
  <c r="AA215" i="1"/>
  <c r="B216" i="1"/>
  <c r="A216" i="1" s="1"/>
  <c r="D216" i="1"/>
  <c r="E216" i="1"/>
  <c r="F216" i="1"/>
  <c r="G216" i="1"/>
  <c r="H216" i="1"/>
  <c r="I216" i="1"/>
  <c r="J216" i="1"/>
  <c r="K216" i="1"/>
  <c r="M216" i="1" s="1"/>
  <c r="L216" i="1"/>
  <c r="N216" i="1"/>
  <c r="P216" i="1" s="1"/>
  <c r="O216" i="1"/>
  <c r="Q216" i="1"/>
  <c r="S216" i="1" s="1"/>
  <c r="R216" i="1"/>
  <c r="T216" i="1"/>
  <c r="U216" i="1"/>
  <c r="V216" i="1" s="1"/>
  <c r="W216" i="1"/>
  <c r="X216" i="1"/>
  <c r="Y216" i="1"/>
  <c r="Z216" i="1" s="1"/>
  <c r="AA216" i="1"/>
  <c r="B217" i="1"/>
  <c r="A217" i="1" s="1"/>
  <c r="D217" i="1"/>
  <c r="E217" i="1"/>
  <c r="F217" i="1"/>
  <c r="G217" i="1"/>
  <c r="H217" i="1"/>
  <c r="I217" i="1"/>
  <c r="J217" i="1"/>
  <c r="K217" i="1"/>
  <c r="L217" i="1"/>
  <c r="N217" i="1"/>
  <c r="P217" i="1" s="1"/>
  <c r="O217" i="1"/>
  <c r="Q217" i="1"/>
  <c r="R217" i="1"/>
  <c r="S217" i="1" s="1"/>
  <c r="T217" i="1"/>
  <c r="U217" i="1"/>
  <c r="V217" i="1"/>
  <c r="W217" i="1"/>
  <c r="X217" i="1"/>
  <c r="Y217" i="1"/>
  <c r="Z217" i="1"/>
  <c r="AA217" i="1"/>
  <c r="B218" i="1"/>
  <c r="A218" i="1" s="1"/>
  <c r="D218" i="1"/>
  <c r="E218" i="1"/>
  <c r="F218" i="1"/>
  <c r="G218" i="1"/>
  <c r="H218" i="1"/>
  <c r="I218" i="1"/>
  <c r="J218" i="1"/>
  <c r="K218" i="1"/>
  <c r="M218" i="1" s="1"/>
  <c r="L218" i="1"/>
  <c r="N218" i="1"/>
  <c r="P218" i="1" s="1"/>
  <c r="O218" i="1"/>
  <c r="Q218" i="1"/>
  <c r="R218" i="1"/>
  <c r="S218" i="1"/>
  <c r="T218" i="1"/>
  <c r="V218" i="1" s="1"/>
  <c r="U218" i="1"/>
  <c r="W218" i="1"/>
  <c r="X218" i="1"/>
  <c r="Z218" i="1" s="1"/>
  <c r="Y218" i="1"/>
  <c r="AA218" i="1"/>
  <c r="B219" i="1"/>
  <c r="A219" i="1" s="1"/>
  <c r="D219" i="1"/>
  <c r="E219" i="1"/>
  <c r="F219" i="1"/>
  <c r="G219" i="1"/>
  <c r="H219" i="1"/>
  <c r="I219" i="1"/>
  <c r="J219" i="1"/>
  <c r="K219" i="1"/>
  <c r="M219" i="1" s="1"/>
  <c r="L219" i="1"/>
  <c r="N219" i="1"/>
  <c r="O219" i="1"/>
  <c r="Q219" i="1"/>
  <c r="S219" i="1" s="1"/>
  <c r="R219" i="1"/>
  <c r="T219" i="1"/>
  <c r="V219" i="1" s="1"/>
  <c r="U219" i="1"/>
  <c r="W219" i="1"/>
  <c r="X219" i="1"/>
  <c r="Z219" i="1" s="1"/>
  <c r="Y219" i="1"/>
  <c r="AA219" i="1"/>
  <c r="B220" i="1"/>
  <c r="A220" i="1" s="1"/>
  <c r="D220" i="1"/>
  <c r="E220" i="1"/>
  <c r="F220" i="1"/>
  <c r="G220" i="1"/>
  <c r="H220" i="1"/>
  <c r="I220" i="1"/>
  <c r="J220" i="1"/>
  <c r="K220" i="1"/>
  <c r="M220" i="1" s="1"/>
  <c r="L220" i="1"/>
  <c r="N220" i="1"/>
  <c r="P220" i="1" s="1"/>
  <c r="O220" i="1"/>
  <c r="Q220" i="1"/>
  <c r="S220" i="1" s="1"/>
  <c r="R220" i="1"/>
  <c r="T220" i="1"/>
  <c r="U220" i="1"/>
  <c r="V220" i="1" s="1"/>
  <c r="W220" i="1"/>
  <c r="X220" i="1"/>
  <c r="Y220" i="1"/>
  <c r="Z220" i="1" s="1"/>
  <c r="AA220" i="1"/>
  <c r="B221" i="1"/>
  <c r="A221" i="1" s="1"/>
  <c r="D221" i="1"/>
  <c r="E221" i="1"/>
  <c r="F221" i="1"/>
  <c r="G221" i="1"/>
  <c r="H221" i="1"/>
  <c r="I221" i="1"/>
  <c r="J221" i="1"/>
  <c r="K221" i="1"/>
  <c r="L221" i="1"/>
  <c r="N221" i="1"/>
  <c r="P221" i="1" s="1"/>
  <c r="O221" i="1"/>
  <c r="Q221" i="1"/>
  <c r="R221" i="1"/>
  <c r="S221" i="1" s="1"/>
  <c r="T221" i="1"/>
  <c r="U221" i="1"/>
  <c r="V221" i="1"/>
  <c r="W221" i="1"/>
  <c r="X221" i="1"/>
  <c r="Y221" i="1"/>
  <c r="Z221" i="1"/>
  <c r="AA221" i="1"/>
  <c r="B222" i="1"/>
  <c r="A222" i="1" s="1"/>
  <c r="D222" i="1"/>
  <c r="E222" i="1"/>
  <c r="F222" i="1"/>
  <c r="G222" i="1"/>
  <c r="H222" i="1"/>
  <c r="I222" i="1"/>
  <c r="J222" i="1"/>
  <c r="K222" i="1"/>
  <c r="M222" i="1" s="1"/>
  <c r="L222" i="1"/>
  <c r="N222" i="1"/>
  <c r="P222" i="1" s="1"/>
  <c r="O222" i="1"/>
  <c r="Q222" i="1"/>
  <c r="R222" i="1"/>
  <c r="S222" i="1"/>
  <c r="T222" i="1"/>
  <c r="V222" i="1" s="1"/>
  <c r="U222" i="1"/>
  <c r="W222" i="1"/>
  <c r="X222" i="1"/>
  <c r="Z222" i="1" s="1"/>
  <c r="Y222" i="1"/>
  <c r="AA222" i="1"/>
  <c r="B223" i="1"/>
  <c r="A223" i="1" s="1"/>
  <c r="D223" i="1"/>
  <c r="E223" i="1"/>
  <c r="F223" i="1"/>
  <c r="G223" i="1"/>
  <c r="H223" i="1"/>
  <c r="I223" i="1"/>
  <c r="J223" i="1"/>
  <c r="K223" i="1"/>
  <c r="M223" i="1" s="1"/>
  <c r="L223" i="1"/>
  <c r="N223" i="1"/>
  <c r="O223" i="1"/>
  <c r="Q223" i="1"/>
  <c r="S223" i="1" s="1"/>
  <c r="R223" i="1"/>
  <c r="T223" i="1"/>
  <c r="V223" i="1" s="1"/>
  <c r="U223" i="1"/>
  <c r="W223" i="1"/>
  <c r="X223" i="1"/>
  <c r="Z223" i="1" s="1"/>
  <c r="Y223" i="1"/>
  <c r="AA223" i="1"/>
  <c r="B224" i="1"/>
  <c r="A224" i="1" s="1"/>
  <c r="D224" i="1"/>
  <c r="E224" i="1"/>
  <c r="F224" i="1"/>
  <c r="G224" i="1"/>
  <c r="H224" i="1"/>
  <c r="I224" i="1"/>
  <c r="J224" i="1"/>
  <c r="K224" i="1"/>
  <c r="M224" i="1" s="1"/>
  <c r="L224" i="1"/>
  <c r="N224" i="1"/>
  <c r="P224" i="1" s="1"/>
  <c r="O224" i="1"/>
  <c r="Q224" i="1"/>
  <c r="S224" i="1" s="1"/>
  <c r="R224" i="1"/>
  <c r="T224" i="1"/>
  <c r="U224" i="1"/>
  <c r="V224" i="1" s="1"/>
  <c r="W224" i="1"/>
  <c r="X224" i="1"/>
  <c r="Y224" i="1"/>
  <c r="Z224" i="1" s="1"/>
  <c r="AA224" i="1"/>
  <c r="B225" i="1"/>
  <c r="A225" i="1" s="1"/>
  <c r="D225" i="1"/>
  <c r="E225" i="1"/>
  <c r="F225" i="1"/>
  <c r="G225" i="1"/>
  <c r="H225" i="1"/>
  <c r="I225" i="1"/>
  <c r="J225" i="1"/>
  <c r="K225" i="1"/>
  <c r="L225" i="1"/>
  <c r="N225" i="1"/>
  <c r="P225" i="1" s="1"/>
  <c r="O225" i="1"/>
  <c r="Q225" i="1"/>
  <c r="R225" i="1"/>
  <c r="S225" i="1" s="1"/>
  <c r="T225" i="1"/>
  <c r="U225" i="1"/>
  <c r="V225" i="1"/>
  <c r="W225" i="1"/>
  <c r="X225" i="1"/>
  <c r="Y225" i="1"/>
  <c r="Z225" i="1"/>
  <c r="AA225" i="1"/>
  <c r="B226" i="1"/>
  <c r="A226" i="1" s="1"/>
  <c r="D226" i="1"/>
  <c r="E226" i="1"/>
  <c r="F226" i="1"/>
  <c r="G226" i="1"/>
  <c r="H226" i="1"/>
  <c r="I226" i="1"/>
  <c r="J226" i="1"/>
  <c r="K226" i="1"/>
  <c r="M226" i="1" s="1"/>
  <c r="L226" i="1"/>
  <c r="N226" i="1"/>
  <c r="P226" i="1" s="1"/>
  <c r="O226" i="1"/>
  <c r="Q226" i="1"/>
  <c r="R226" i="1"/>
  <c r="S226" i="1"/>
  <c r="T226" i="1"/>
  <c r="V226" i="1" s="1"/>
  <c r="U226" i="1"/>
  <c r="W226" i="1"/>
  <c r="X226" i="1"/>
  <c r="Z226" i="1" s="1"/>
  <c r="Y226" i="1"/>
  <c r="AA226" i="1"/>
  <c r="B227" i="1"/>
  <c r="A227" i="1" s="1"/>
  <c r="D227" i="1"/>
  <c r="E227" i="1"/>
  <c r="F227" i="1"/>
  <c r="G227" i="1"/>
  <c r="H227" i="1"/>
  <c r="I227" i="1"/>
  <c r="J227" i="1"/>
  <c r="K227" i="1"/>
  <c r="M227" i="1" s="1"/>
  <c r="L227" i="1"/>
  <c r="N227" i="1"/>
  <c r="O227" i="1"/>
  <c r="Q227" i="1"/>
  <c r="S227" i="1" s="1"/>
  <c r="R227" i="1"/>
  <c r="T227" i="1"/>
  <c r="V227" i="1" s="1"/>
  <c r="U227" i="1"/>
  <c r="W227" i="1"/>
  <c r="X227" i="1"/>
  <c r="Z227" i="1" s="1"/>
  <c r="Y227" i="1"/>
  <c r="AA227" i="1"/>
  <c r="B228" i="1"/>
  <c r="A228" i="1" s="1"/>
  <c r="D228" i="1"/>
  <c r="E228" i="1"/>
  <c r="F228" i="1"/>
  <c r="G228" i="1"/>
  <c r="H228" i="1"/>
  <c r="I228" i="1"/>
  <c r="J228" i="1"/>
  <c r="K228" i="1"/>
  <c r="M228" i="1" s="1"/>
  <c r="L228" i="1"/>
  <c r="N228" i="1"/>
  <c r="P228" i="1" s="1"/>
  <c r="O228" i="1"/>
  <c r="Q228" i="1"/>
  <c r="S228" i="1" s="1"/>
  <c r="R228" i="1"/>
  <c r="T228" i="1"/>
  <c r="U228" i="1"/>
  <c r="V228" i="1" s="1"/>
  <c r="W228" i="1"/>
  <c r="X228" i="1"/>
  <c r="Y228" i="1"/>
  <c r="Z228" i="1" s="1"/>
  <c r="AA228" i="1"/>
  <c r="B229" i="1"/>
  <c r="A229" i="1" s="1"/>
  <c r="D229" i="1"/>
  <c r="E229" i="1"/>
  <c r="F229" i="1"/>
  <c r="G229" i="1"/>
  <c r="H229" i="1"/>
  <c r="I229" i="1"/>
  <c r="J229" i="1"/>
  <c r="K229" i="1"/>
  <c r="L229" i="1"/>
  <c r="N229" i="1"/>
  <c r="O229" i="1"/>
  <c r="Q229" i="1"/>
  <c r="R229" i="1"/>
  <c r="S229" i="1" s="1"/>
  <c r="T229" i="1"/>
  <c r="U229" i="1"/>
  <c r="V229" i="1"/>
  <c r="W229" i="1"/>
  <c r="X229" i="1"/>
  <c r="Y229" i="1"/>
  <c r="Z229" i="1"/>
  <c r="AA229" i="1"/>
  <c r="B230" i="1"/>
  <c r="A230" i="1" s="1"/>
  <c r="D230" i="1"/>
  <c r="E230" i="1"/>
  <c r="F230" i="1"/>
  <c r="G230" i="1"/>
  <c r="H230" i="1"/>
  <c r="I230" i="1"/>
  <c r="J230" i="1"/>
  <c r="K230" i="1"/>
  <c r="M230" i="1" s="1"/>
  <c r="L230" i="1"/>
  <c r="N230" i="1"/>
  <c r="P230" i="1" s="1"/>
  <c r="O230" i="1"/>
  <c r="Q230" i="1"/>
  <c r="R230" i="1"/>
  <c r="S230" i="1"/>
  <c r="T230" i="1"/>
  <c r="V230" i="1" s="1"/>
  <c r="U230" i="1"/>
  <c r="W230" i="1"/>
  <c r="X230" i="1"/>
  <c r="Z230" i="1" s="1"/>
  <c r="Y230" i="1"/>
  <c r="AA230" i="1"/>
  <c r="B231" i="1"/>
  <c r="A231" i="1" s="1"/>
  <c r="D231" i="1"/>
  <c r="E231" i="1"/>
  <c r="F231" i="1"/>
  <c r="G231" i="1"/>
  <c r="H231" i="1"/>
  <c r="I231" i="1"/>
  <c r="J231" i="1"/>
  <c r="K231" i="1"/>
  <c r="L231" i="1"/>
  <c r="N231" i="1"/>
  <c r="O231" i="1"/>
  <c r="Q231" i="1"/>
  <c r="S231" i="1" s="1"/>
  <c r="R231" i="1"/>
  <c r="T231" i="1"/>
  <c r="V231" i="1" s="1"/>
  <c r="U231" i="1"/>
  <c r="W231" i="1"/>
  <c r="X231" i="1"/>
  <c r="Z231" i="1" s="1"/>
  <c r="Y231" i="1"/>
  <c r="AA231" i="1"/>
  <c r="B232" i="1"/>
  <c r="A232" i="1" s="1"/>
  <c r="D232" i="1"/>
  <c r="E232" i="1"/>
  <c r="F232" i="1"/>
  <c r="G232" i="1"/>
  <c r="H232" i="1"/>
  <c r="I232" i="1"/>
  <c r="J232" i="1"/>
  <c r="K232" i="1"/>
  <c r="M232" i="1" s="1"/>
  <c r="L232" i="1"/>
  <c r="N232" i="1"/>
  <c r="P232" i="1" s="1"/>
  <c r="O232" i="1"/>
  <c r="Q232" i="1"/>
  <c r="S232" i="1" s="1"/>
  <c r="R232" i="1"/>
  <c r="T232" i="1"/>
  <c r="U232" i="1"/>
  <c r="V232" i="1" s="1"/>
  <c r="W232" i="1"/>
  <c r="X232" i="1"/>
  <c r="Y232" i="1"/>
  <c r="Z232" i="1" s="1"/>
  <c r="AA232" i="1"/>
  <c r="B233" i="1"/>
  <c r="A233" i="1" s="1"/>
  <c r="D233" i="1"/>
  <c r="E233" i="1"/>
  <c r="F233" i="1"/>
  <c r="G233" i="1"/>
  <c r="H233" i="1"/>
  <c r="I233" i="1"/>
  <c r="J233" i="1"/>
  <c r="K233" i="1"/>
  <c r="L233" i="1"/>
  <c r="N233" i="1"/>
  <c r="O233" i="1"/>
  <c r="Q233" i="1"/>
  <c r="R233" i="1"/>
  <c r="S233" i="1" s="1"/>
  <c r="T233" i="1"/>
  <c r="U233" i="1"/>
  <c r="V233" i="1"/>
  <c r="W233" i="1"/>
  <c r="X233" i="1"/>
  <c r="Y233" i="1"/>
  <c r="Z233" i="1"/>
  <c r="AA233" i="1"/>
  <c r="B234" i="1"/>
  <c r="A234" i="1" s="1"/>
  <c r="D234" i="1"/>
  <c r="E234" i="1"/>
  <c r="F234" i="1"/>
  <c r="G234" i="1"/>
  <c r="H234" i="1"/>
  <c r="I234" i="1"/>
  <c r="J234" i="1"/>
  <c r="K234" i="1"/>
  <c r="M234" i="1" s="1"/>
  <c r="L234" i="1"/>
  <c r="N234" i="1"/>
  <c r="P234" i="1" s="1"/>
  <c r="O234" i="1"/>
  <c r="Q234" i="1"/>
  <c r="R234" i="1"/>
  <c r="S234" i="1"/>
  <c r="T234" i="1"/>
  <c r="U234" i="1"/>
  <c r="V234" i="1" s="1"/>
  <c r="W234" i="1"/>
  <c r="X234" i="1"/>
  <c r="Y234" i="1"/>
  <c r="AA234" i="1"/>
  <c r="B235" i="1"/>
  <c r="A235" i="1" s="1"/>
  <c r="D235" i="1"/>
  <c r="E235" i="1"/>
  <c r="F235" i="1"/>
  <c r="G235" i="1"/>
  <c r="H235" i="1"/>
  <c r="I235" i="1"/>
  <c r="J235" i="1"/>
  <c r="K235" i="1"/>
  <c r="M235" i="1" s="1"/>
  <c r="L235" i="1"/>
  <c r="N235" i="1"/>
  <c r="O235" i="1"/>
  <c r="Q235" i="1"/>
  <c r="R235" i="1"/>
  <c r="T235" i="1"/>
  <c r="U235" i="1"/>
  <c r="V235" i="1" s="1"/>
  <c r="W235" i="1"/>
  <c r="X235" i="1"/>
  <c r="Y235" i="1"/>
  <c r="AA235" i="1"/>
  <c r="B236" i="1"/>
  <c r="A236" i="1" s="1"/>
  <c r="D236" i="1"/>
  <c r="E236" i="1"/>
  <c r="F236" i="1"/>
  <c r="G236" i="1"/>
  <c r="H236" i="1"/>
  <c r="I236" i="1"/>
  <c r="J236" i="1"/>
  <c r="K236" i="1"/>
  <c r="M236" i="1" s="1"/>
  <c r="L236" i="1"/>
  <c r="N236" i="1"/>
  <c r="O236" i="1"/>
  <c r="Q236" i="1"/>
  <c r="S236" i="1" s="1"/>
  <c r="R236" i="1"/>
  <c r="T236" i="1"/>
  <c r="U236" i="1"/>
  <c r="W236" i="1"/>
  <c r="X236" i="1"/>
  <c r="Y236" i="1"/>
  <c r="Z236" i="1" s="1"/>
  <c r="AA236" i="1"/>
  <c r="A237" i="1"/>
  <c r="B237" i="1"/>
  <c r="D237" i="1"/>
  <c r="E237" i="1"/>
  <c r="F237" i="1"/>
  <c r="G237" i="1"/>
  <c r="H237" i="1"/>
  <c r="I237" i="1"/>
  <c r="J237" i="1"/>
  <c r="K237" i="1"/>
  <c r="L237" i="1"/>
  <c r="M237" i="1" s="1"/>
  <c r="N237" i="1"/>
  <c r="P237" i="1" s="1"/>
  <c r="O237" i="1"/>
  <c r="Q237" i="1"/>
  <c r="S237" i="1" s="1"/>
  <c r="R237" i="1"/>
  <c r="T237" i="1"/>
  <c r="U237" i="1"/>
  <c r="W237" i="1"/>
  <c r="X237" i="1"/>
  <c r="Y237" i="1"/>
  <c r="Z237" i="1" s="1"/>
  <c r="AA237" i="1"/>
  <c r="B238" i="1"/>
  <c r="A238" i="1" s="1"/>
  <c r="D238" i="1"/>
  <c r="E238" i="1"/>
  <c r="F238" i="1"/>
  <c r="G238" i="1"/>
  <c r="H238" i="1"/>
  <c r="I238" i="1"/>
  <c r="J238" i="1"/>
  <c r="K238" i="1"/>
  <c r="M238" i="1" s="1"/>
  <c r="L238" i="1"/>
  <c r="N238" i="1"/>
  <c r="P238" i="1" s="1"/>
  <c r="O238" i="1"/>
  <c r="Q238" i="1"/>
  <c r="S238" i="1" s="1"/>
  <c r="R238" i="1"/>
  <c r="T238" i="1"/>
  <c r="U238" i="1"/>
  <c r="V238" i="1" s="1"/>
  <c r="W238" i="1"/>
  <c r="X238" i="1"/>
  <c r="Y238" i="1"/>
  <c r="AA238" i="1"/>
  <c r="B239" i="1"/>
  <c r="A239" i="1" s="1"/>
  <c r="D239" i="1"/>
  <c r="E239" i="1"/>
  <c r="F239" i="1"/>
  <c r="G239" i="1"/>
  <c r="H239" i="1"/>
  <c r="I239" i="1"/>
  <c r="J239" i="1"/>
  <c r="K239" i="1"/>
  <c r="L239" i="1"/>
  <c r="M239" i="1"/>
  <c r="N239" i="1"/>
  <c r="O239" i="1"/>
  <c r="Q239" i="1"/>
  <c r="R239" i="1"/>
  <c r="T239" i="1"/>
  <c r="U239" i="1"/>
  <c r="V239" i="1" s="1"/>
  <c r="W239" i="1"/>
  <c r="X239" i="1"/>
  <c r="Y239" i="1"/>
  <c r="AA239" i="1"/>
  <c r="B240" i="1"/>
  <c r="A240" i="1" s="1"/>
  <c r="D240" i="1"/>
  <c r="E240" i="1"/>
  <c r="F240" i="1"/>
  <c r="G240" i="1"/>
  <c r="H240" i="1"/>
  <c r="I240" i="1"/>
  <c r="J240" i="1"/>
  <c r="K240" i="1"/>
  <c r="L240" i="1"/>
  <c r="N240" i="1"/>
  <c r="O240" i="1"/>
  <c r="Q240" i="1"/>
  <c r="R240" i="1"/>
  <c r="S240" i="1"/>
  <c r="T240" i="1"/>
  <c r="U240" i="1"/>
  <c r="W240" i="1"/>
  <c r="X240" i="1"/>
  <c r="Y240" i="1"/>
  <c r="Z240" i="1" s="1"/>
  <c r="AA240" i="1"/>
  <c r="B241" i="1"/>
  <c r="A241" i="1" s="1"/>
  <c r="D241" i="1"/>
  <c r="E241" i="1"/>
  <c r="F241" i="1"/>
  <c r="G241" i="1"/>
  <c r="H241" i="1"/>
  <c r="I241" i="1"/>
  <c r="J241" i="1"/>
  <c r="K241" i="1"/>
  <c r="L241" i="1"/>
  <c r="M241" i="1"/>
  <c r="N241" i="1"/>
  <c r="O241" i="1"/>
  <c r="Q241" i="1"/>
  <c r="R241" i="1"/>
  <c r="T241" i="1"/>
  <c r="U241" i="1"/>
  <c r="V241" i="1" s="1"/>
  <c r="W241" i="1"/>
  <c r="X241" i="1"/>
  <c r="Y241" i="1"/>
  <c r="AA241" i="1"/>
  <c r="B242" i="1"/>
  <c r="A242" i="1" s="1"/>
  <c r="D242" i="1"/>
  <c r="E242" i="1"/>
  <c r="F242" i="1"/>
  <c r="G242" i="1"/>
  <c r="H242" i="1"/>
  <c r="I242" i="1"/>
  <c r="J242" i="1"/>
  <c r="K242" i="1"/>
  <c r="L242" i="1"/>
  <c r="N242" i="1"/>
  <c r="O242" i="1"/>
  <c r="Q242" i="1"/>
  <c r="R242" i="1"/>
  <c r="T242" i="1"/>
  <c r="U242" i="1"/>
  <c r="V242" i="1" s="1"/>
  <c r="W242" i="1"/>
  <c r="X242" i="1"/>
  <c r="Y242" i="1"/>
  <c r="Z242" i="1" s="1"/>
  <c r="AA242" i="1"/>
  <c r="A243" i="1"/>
  <c r="B243" i="1"/>
  <c r="D243" i="1"/>
  <c r="E243" i="1"/>
  <c r="F243" i="1"/>
  <c r="G243" i="1"/>
  <c r="H243" i="1"/>
  <c r="I243" i="1"/>
  <c r="J243" i="1"/>
  <c r="K243" i="1"/>
  <c r="L243" i="1"/>
  <c r="M243" i="1" s="1"/>
  <c r="N243" i="1"/>
  <c r="O243" i="1"/>
  <c r="Q243" i="1"/>
  <c r="R243" i="1"/>
  <c r="T243" i="1"/>
  <c r="V243" i="1" s="1"/>
  <c r="U243" i="1"/>
  <c r="W243" i="1"/>
  <c r="X243" i="1"/>
  <c r="Y243" i="1"/>
  <c r="AA243" i="1"/>
  <c r="B244" i="1"/>
  <c r="A244" i="1" s="1"/>
  <c r="D244" i="1"/>
  <c r="E244" i="1"/>
  <c r="F244" i="1"/>
  <c r="G244" i="1"/>
  <c r="H244" i="1"/>
  <c r="I244" i="1"/>
  <c r="J244" i="1"/>
  <c r="K244" i="1"/>
  <c r="L244" i="1"/>
  <c r="M244" i="1" s="1"/>
  <c r="N244" i="1"/>
  <c r="O244" i="1"/>
  <c r="P244" i="1"/>
  <c r="Q244" i="1"/>
  <c r="S244" i="1" s="1"/>
  <c r="R244" i="1"/>
  <c r="T244" i="1"/>
  <c r="U244" i="1"/>
  <c r="W244" i="1"/>
  <c r="X244" i="1"/>
  <c r="Y244" i="1"/>
  <c r="AA244" i="1"/>
  <c r="A245" i="1"/>
  <c r="B245" i="1"/>
  <c r="D245" i="1"/>
  <c r="E245" i="1"/>
  <c r="F245" i="1"/>
  <c r="G245" i="1"/>
  <c r="H245" i="1"/>
  <c r="I245" i="1"/>
  <c r="J245" i="1"/>
  <c r="K245" i="1"/>
  <c r="L245" i="1"/>
  <c r="M245" i="1" s="1"/>
  <c r="N245" i="1"/>
  <c r="O245" i="1"/>
  <c r="Q245" i="1"/>
  <c r="R245" i="1"/>
  <c r="T245" i="1"/>
  <c r="V245" i="1" s="1"/>
  <c r="U245" i="1"/>
  <c r="W245" i="1"/>
  <c r="X245" i="1"/>
  <c r="Y245" i="1"/>
  <c r="AA245" i="1"/>
  <c r="B246" i="1"/>
  <c r="A246" i="1" s="1"/>
  <c r="D246" i="1"/>
  <c r="E246" i="1"/>
  <c r="F246" i="1"/>
  <c r="G246" i="1"/>
  <c r="H246" i="1"/>
  <c r="I246" i="1"/>
  <c r="J246" i="1"/>
  <c r="K246" i="1"/>
  <c r="L246" i="1"/>
  <c r="M246" i="1" s="1"/>
  <c r="N246" i="1"/>
  <c r="O246" i="1"/>
  <c r="P246" i="1"/>
  <c r="Q246" i="1"/>
  <c r="S246" i="1" s="1"/>
  <c r="R246" i="1"/>
  <c r="T246" i="1"/>
  <c r="U246" i="1"/>
  <c r="W246" i="1"/>
  <c r="X246" i="1"/>
  <c r="Y246" i="1"/>
  <c r="AA246" i="1"/>
  <c r="A247" i="1"/>
  <c r="B247" i="1"/>
  <c r="D247" i="1"/>
  <c r="E247" i="1"/>
  <c r="F247" i="1"/>
  <c r="G247" i="1"/>
  <c r="H247" i="1"/>
  <c r="I247" i="1"/>
  <c r="J247" i="1"/>
  <c r="K247" i="1"/>
  <c r="L247" i="1"/>
  <c r="M247" i="1" s="1"/>
  <c r="N247" i="1"/>
  <c r="O247" i="1"/>
  <c r="Q247" i="1"/>
  <c r="R247" i="1"/>
  <c r="T247" i="1"/>
  <c r="V247" i="1" s="1"/>
  <c r="U247" i="1"/>
  <c r="W247" i="1"/>
  <c r="X247" i="1"/>
  <c r="Y247" i="1"/>
  <c r="AA247" i="1"/>
  <c r="B248" i="1"/>
  <c r="A248" i="1" s="1"/>
  <c r="D248" i="1"/>
  <c r="E248" i="1"/>
  <c r="F248" i="1"/>
  <c r="G248" i="1"/>
  <c r="H248" i="1"/>
  <c r="I248" i="1"/>
  <c r="J248" i="1"/>
  <c r="K248" i="1"/>
  <c r="L248" i="1"/>
  <c r="M248" i="1" s="1"/>
  <c r="N248" i="1"/>
  <c r="O248" i="1"/>
  <c r="P248" i="1"/>
  <c r="Q248" i="1"/>
  <c r="S248" i="1" s="1"/>
  <c r="R248" i="1"/>
  <c r="T248" i="1"/>
  <c r="U248" i="1"/>
  <c r="W248" i="1"/>
  <c r="X248" i="1"/>
  <c r="Y248" i="1"/>
  <c r="AA248" i="1"/>
  <c r="A249" i="1"/>
  <c r="B249" i="1"/>
  <c r="D249" i="1"/>
  <c r="E249" i="1"/>
  <c r="F249" i="1"/>
  <c r="G249" i="1"/>
  <c r="H249" i="1"/>
  <c r="I249" i="1"/>
  <c r="J249" i="1"/>
  <c r="K249" i="1"/>
  <c r="L249" i="1"/>
  <c r="M249" i="1" s="1"/>
  <c r="N249" i="1"/>
  <c r="O249" i="1"/>
  <c r="Q249" i="1"/>
  <c r="R249" i="1"/>
  <c r="T249" i="1"/>
  <c r="V249" i="1" s="1"/>
  <c r="U249" i="1"/>
  <c r="W249" i="1"/>
  <c r="X249" i="1"/>
  <c r="Y249" i="1"/>
  <c r="AA249" i="1"/>
  <c r="B250" i="1"/>
  <c r="A250" i="1" s="1"/>
  <c r="D250" i="1"/>
  <c r="E250" i="1"/>
  <c r="F250" i="1"/>
  <c r="G250" i="1"/>
  <c r="H250" i="1"/>
  <c r="I250" i="1"/>
  <c r="J250" i="1"/>
  <c r="K250" i="1"/>
  <c r="L250" i="1"/>
  <c r="M250" i="1" s="1"/>
  <c r="N250" i="1"/>
  <c r="O250" i="1"/>
  <c r="P250" i="1"/>
  <c r="Q250" i="1"/>
  <c r="S250" i="1" s="1"/>
  <c r="R250" i="1"/>
  <c r="T250" i="1"/>
  <c r="U250" i="1"/>
  <c r="W250" i="1"/>
  <c r="X250" i="1"/>
  <c r="Y250" i="1"/>
  <c r="AA250" i="1"/>
  <c r="A251" i="1"/>
  <c r="B251" i="1"/>
  <c r="D251" i="1"/>
  <c r="E251" i="1"/>
  <c r="F251" i="1"/>
  <c r="G251" i="1"/>
  <c r="H251" i="1"/>
  <c r="I251" i="1"/>
  <c r="J251" i="1"/>
  <c r="K251" i="1"/>
  <c r="L251" i="1"/>
  <c r="M251" i="1" s="1"/>
  <c r="N251" i="1"/>
  <c r="O251" i="1"/>
  <c r="Q251" i="1"/>
  <c r="R251" i="1"/>
  <c r="T251" i="1"/>
  <c r="V251" i="1" s="1"/>
  <c r="U251" i="1"/>
  <c r="W251" i="1"/>
  <c r="X251" i="1"/>
  <c r="Y251" i="1"/>
  <c r="AA251" i="1"/>
  <c r="B252" i="1"/>
  <c r="A252" i="1" s="1"/>
  <c r="D252" i="1"/>
  <c r="E252" i="1"/>
  <c r="F252" i="1"/>
  <c r="G252" i="1"/>
  <c r="H252" i="1"/>
  <c r="I252" i="1"/>
  <c r="J252" i="1"/>
  <c r="K252" i="1"/>
  <c r="L252" i="1"/>
  <c r="M252" i="1" s="1"/>
  <c r="N252" i="1"/>
  <c r="O252" i="1"/>
  <c r="P252" i="1"/>
  <c r="Q252" i="1"/>
  <c r="S252" i="1" s="1"/>
  <c r="R252" i="1"/>
  <c r="T252" i="1"/>
  <c r="U252" i="1"/>
  <c r="W252" i="1"/>
  <c r="X252" i="1"/>
  <c r="Y252" i="1"/>
  <c r="AA252" i="1"/>
  <c r="A253" i="1"/>
  <c r="B253" i="1"/>
  <c r="D253" i="1"/>
  <c r="E253" i="1"/>
  <c r="F253" i="1"/>
  <c r="G253" i="1"/>
  <c r="H253" i="1"/>
  <c r="I253" i="1"/>
  <c r="J253" i="1"/>
  <c r="K253" i="1"/>
  <c r="L253" i="1"/>
  <c r="M253" i="1" s="1"/>
  <c r="N253" i="1"/>
  <c r="O253" i="1"/>
  <c r="Q253" i="1"/>
  <c r="R253" i="1"/>
  <c r="T253" i="1"/>
  <c r="V253" i="1" s="1"/>
  <c r="U253" i="1"/>
  <c r="W253" i="1"/>
  <c r="X253" i="1"/>
  <c r="Y253" i="1"/>
  <c r="AA253" i="1"/>
  <c r="B254" i="1"/>
  <c r="A254" i="1" s="1"/>
  <c r="D254" i="1"/>
  <c r="E254" i="1"/>
  <c r="F254" i="1"/>
  <c r="G254" i="1"/>
  <c r="H254" i="1"/>
  <c r="I254" i="1"/>
  <c r="J254" i="1"/>
  <c r="K254" i="1"/>
  <c r="L254" i="1"/>
  <c r="M254" i="1" s="1"/>
  <c r="N254" i="1"/>
  <c r="O254" i="1"/>
  <c r="P254" i="1"/>
  <c r="Q254" i="1"/>
  <c r="S254" i="1" s="1"/>
  <c r="R254" i="1"/>
  <c r="T254" i="1"/>
  <c r="U254" i="1"/>
  <c r="W254" i="1"/>
  <c r="X254" i="1"/>
  <c r="Z254" i="1" s="1"/>
  <c r="Y254" i="1"/>
  <c r="AA254" i="1"/>
  <c r="A255" i="1"/>
  <c r="B255" i="1"/>
  <c r="D255" i="1"/>
  <c r="E255" i="1"/>
  <c r="F255" i="1"/>
  <c r="G255" i="1"/>
  <c r="H255" i="1"/>
  <c r="I255" i="1"/>
  <c r="J255" i="1"/>
  <c r="K255" i="1"/>
  <c r="L255" i="1"/>
  <c r="N255" i="1"/>
  <c r="O255" i="1"/>
  <c r="Q255" i="1"/>
  <c r="R255" i="1"/>
  <c r="T255" i="1"/>
  <c r="V255" i="1" s="1"/>
  <c r="U255" i="1"/>
  <c r="W255" i="1"/>
  <c r="X255" i="1"/>
  <c r="Y255" i="1"/>
  <c r="AA255" i="1"/>
  <c r="B256" i="1"/>
  <c r="A256" i="1" s="1"/>
  <c r="D256" i="1"/>
  <c r="E256" i="1"/>
  <c r="F256" i="1"/>
  <c r="G256" i="1"/>
  <c r="H256" i="1"/>
  <c r="I256" i="1"/>
  <c r="J256" i="1"/>
  <c r="K256" i="1"/>
  <c r="L256" i="1"/>
  <c r="M256" i="1" s="1"/>
  <c r="N256" i="1"/>
  <c r="O256" i="1"/>
  <c r="P256" i="1"/>
  <c r="Q256" i="1"/>
  <c r="S256" i="1" s="1"/>
  <c r="R256" i="1"/>
  <c r="T256" i="1"/>
  <c r="U256" i="1"/>
  <c r="W256" i="1"/>
  <c r="X256" i="1"/>
  <c r="Z256" i="1" s="1"/>
  <c r="Y256" i="1"/>
  <c r="AA256" i="1"/>
  <c r="A257" i="1"/>
  <c r="B257" i="1"/>
  <c r="D257" i="1"/>
  <c r="E257" i="1"/>
  <c r="F257" i="1"/>
  <c r="G257" i="1"/>
  <c r="H257" i="1"/>
  <c r="I257" i="1"/>
  <c r="J257" i="1"/>
  <c r="K257" i="1"/>
  <c r="L257" i="1"/>
  <c r="N257" i="1"/>
  <c r="O257" i="1"/>
  <c r="Q257" i="1"/>
  <c r="R257" i="1"/>
  <c r="T257" i="1"/>
  <c r="V257" i="1" s="1"/>
  <c r="U257" i="1"/>
  <c r="W257" i="1"/>
  <c r="X257" i="1"/>
  <c r="Y257" i="1"/>
  <c r="AA257" i="1"/>
  <c r="B258" i="1"/>
  <c r="A258" i="1" s="1"/>
  <c r="D258" i="1"/>
  <c r="E258" i="1"/>
  <c r="F258" i="1"/>
  <c r="G258" i="1"/>
  <c r="H258" i="1"/>
  <c r="I258" i="1"/>
  <c r="J258" i="1"/>
  <c r="K258" i="1"/>
  <c r="L258" i="1"/>
  <c r="M258" i="1" s="1"/>
  <c r="N258" i="1"/>
  <c r="O258" i="1"/>
  <c r="P258" i="1"/>
  <c r="Q258" i="1"/>
  <c r="S258" i="1" s="1"/>
  <c r="R258" i="1"/>
  <c r="T258" i="1"/>
  <c r="U258" i="1"/>
  <c r="W258" i="1"/>
  <c r="X258" i="1"/>
  <c r="Z258" i="1" s="1"/>
  <c r="Y258" i="1"/>
  <c r="AA258" i="1"/>
  <c r="A259" i="1"/>
  <c r="B259" i="1"/>
  <c r="D259" i="1"/>
  <c r="E259" i="1"/>
  <c r="F259" i="1"/>
  <c r="G259" i="1"/>
  <c r="H259" i="1"/>
  <c r="I259" i="1"/>
  <c r="J259" i="1"/>
  <c r="K259" i="1"/>
  <c r="L259" i="1"/>
  <c r="N259" i="1"/>
  <c r="O259" i="1"/>
  <c r="Q259" i="1"/>
  <c r="R259" i="1"/>
  <c r="T259" i="1"/>
  <c r="V259" i="1" s="1"/>
  <c r="U259" i="1"/>
  <c r="W259" i="1"/>
  <c r="X259" i="1"/>
  <c r="Y259" i="1"/>
  <c r="AA259" i="1"/>
  <c r="B260" i="1"/>
  <c r="A260" i="1" s="1"/>
  <c r="D260" i="1"/>
  <c r="E260" i="1"/>
  <c r="F260" i="1"/>
  <c r="G260" i="1"/>
  <c r="H260" i="1"/>
  <c r="I260" i="1"/>
  <c r="J260" i="1"/>
  <c r="K260" i="1"/>
  <c r="L260" i="1"/>
  <c r="M260" i="1" s="1"/>
  <c r="N260" i="1"/>
  <c r="O260" i="1"/>
  <c r="P260" i="1"/>
  <c r="Q260" i="1"/>
  <c r="S260" i="1" s="1"/>
  <c r="R260" i="1"/>
  <c r="T260" i="1"/>
  <c r="U260" i="1"/>
  <c r="W260" i="1"/>
  <c r="X260" i="1"/>
  <c r="Z260" i="1" s="1"/>
  <c r="Y260" i="1"/>
  <c r="AA260" i="1"/>
  <c r="A261" i="1"/>
  <c r="B261" i="1"/>
  <c r="D261" i="1"/>
  <c r="E261" i="1"/>
  <c r="F261" i="1"/>
  <c r="G261" i="1"/>
  <c r="H261" i="1"/>
  <c r="I261" i="1"/>
  <c r="J261" i="1"/>
  <c r="K261" i="1"/>
  <c r="L261" i="1"/>
  <c r="N261" i="1"/>
  <c r="O261" i="1"/>
  <c r="Q261" i="1"/>
  <c r="R261" i="1"/>
  <c r="T261" i="1"/>
  <c r="V261" i="1" s="1"/>
  <c r="U261" i="1"/>
  <c r="W261" i="1"/>
  <c r="X261" i="1"/>
  <c r="Y261" i="1"/>
  <c r="AA261" i="1"/>
  <c r="B262" i="1"/>
  <c r="A262" i="1" s="1"/>
  <c r="D262" i="1"/>
  <c r="E262" i="1"/>
  <c r="F262" i="1"/>
  <c r="G262" i="1"/>
  <c r="H262" i="1"/>
  <c r="I262" i="1"/>
  <c r="J262" i="1"/>
  <c r="K262" i="1"/>
  <c r="L262" i="1"/>
  <c r="M262" i="1" s="1"/>
  <c r="N262" i="1"/>
  <c r="O262" i="1"/>
  <c r="P262" i="1"/>
  <c r="Q262" i="1"/>
  <c r="S262" i="1" s="1"/>
  <c r="R262" i="1"/>
  <c r="T262" i="1"/>
  <c r="U262" i="1"/>
  <c r="W262" i="1"/>
  <c r="X262" i="1"/>
  <c r="Z262" i="1" s="1"/>
  <c r="Y262" i="1"/>
  <c r="AA262" i="1"/>
  <c r="A263" i="1"/>
  <c r="B263" i="1"/>
  <c r="D263" i="1"/>
  <c r="E263" i="1"/>
  <c r="F263" i="1"/>
  <c r="G263" i="1"/>
  <c r="H263" i="1"/>
  <c r="I263" i="1"/>
  <c r="J263" i="1"/>
  <c r="K263" i="1"/>
  <c r="L263" i="1"/>
  <c r="N263" i="1"/>
  <c r="O263" i="1"/>
  <c r="Q263" i="1"/>
  <c r="R263" i="1"/>
  <c r="T263" i="1"/>
  <c r="V263" i="1" s="1"/>
  <c r="U263" i="1"/>
  <c r="W263" i="1"/>
  <c r="X263" i="1"/>
  <c r="Y263" i="1"/>
  <c r="AA263" i="1"/>
  <c r="B264" i="1"/>
  <c r="A264" i="1" s="1"/>
  <c r="D264" i="1"/>
  <c r="E264" i="1"/>
  <c r="F264" i="1"/>
  <c r="G264" i="1"/>
  <c r="H264" i="1"/>
  <c r="I264" i="1"/>
  <c r="J264" i="1"/>
  <c r="K264" i="1"/>
  <c r="L264" i="1"/>
  <c r="M264" i="1" s="1"/>
  <c r="N264" i="1"/>
  <c r="O264" i="1"/>
  <c r="P264" i="1"/>
  <c r="Q264" i="1"/>
  <c r="S264" i="1" s="1"/>
  <c r="R264" i="1"/>
  <c r="T264" i="1"/>
  <c r="U264" i="1"/>
  <c r="W264" i="1"/>
  <c r="X264" i="1"/>
  <c r="Z264" i="1" s="1"/>
  <c r="Y264" i="1"/>
  <c r="AA264" i="1"/>
  <c r="A265" i="1"/>
  <c r="B265" i="1"/>
  <c r="D265" i="1"/>
  <c r="E265" i="1"/>
  <c r="F265" i="1"/>
  <c r="G265" i="1"/>
  <c r="H265" i="1"/>
  <c r="I265" i="1"/>
  <c r="J265" i="1"/>
  <c r="K265" i="1"/>
  <c r="L265" i="1"/>
  <c r="N265" i="1"/>
  <c r="O265" i="1"/>
  <c r="Q265" i="1"/>
  <c r="R265" i="1"/>
  <c r="T265" i="1"/>
  <c r="V265" i="1" s="1"/>
  <c r="U265" i="1"/>
  <c r="W265" i="1"/>
  <c r="X265" i="1"/>
  <c r="Y265" i="1"/>
  <c r="AA265" i="1"/>
  <c r="B266" i="1"/>
  <c r="A266" i="1" s="1"/>
  <c r="D266" i="1"/>
  <c r="E266" i="1"/>
  <c r="F266" i="1"/>
  <c r="G266" i="1"/>
  <c r="H266" i="1"/>
  <c r="I266" i="1"/>
  <c r="J266" i="1"/>
  <c r="K266" i="1"/>
  <c r="L266" i="1"/>
  <c r="M266" i="1" s="1"/>
  <c r="N266" i="1"/>
  <c r="O266" i="1"/>
  <c r="P266" i="1"/>
  <c r="Q266" i="1"/>
  <c r="S266" i="1" s="1"/>
  <c r="R266" i="1"/>
  <c r="T266" i="1"/>
  <c r="U266" i="1"/>
  <c r="W266" i="1"/>
  <c r="X266" i="1"/>
  <c r="Z266" i="1" s="1"/>
  <c r="Y266" i="1"/>
  <c r="AA266" i="1"/>
  <c r="A267" i="1"/>
  <c r="B267" i="1"/>
  <c r="D267" i="1"/>
  <c r="E267" i="1"/>
  <c r="F267" i="1"/>
  <c r="G267" i="1"/>
  <c r="H267" i="1"/>
  <c r="I267" i="1"/>
  <c r="J267" i="1"/>
  <c r="K267" i="1"/>
  <c r="L267" i="1"/>
  <c r="N267" i="1"/>
  <c r="O267" i="1"/>
  <c r="Q267" i="1"/>
  <c r="R267" i="1"/>
  <c r="T267" i="1"/>
  <c r="V267" i="1" s="1"/>
  <c r="U267" i="1"/>
  <c r="W267" i="1"/>
  <c r="X267" i="1"/>
  <c r="Y267" i="1"/>
  <c r="AA267" i="1"/>
  <c r="B268" i="1"/>
  <c r="A268" i="1" s="1"/>
  <c r="D268" i="1"/>
  <c r="E268" i="1"/>
  <c r="F268" i="1"/>
  <c r="G268" i="1"/>
  <c r="H268" i="1"/>
  <c r="I268" i="1"/>
  <c r="J268" i="1"/>
  <c r="K268" i="1"/>
  <c r="L268" i="1"/>
  <c r="M268" i="1" s="1"/>
  <c r="N268" i="1"/>
  <c r="O268" i="1"/>
  <c r="P268" i="1"/>
  <c r="Q268" i="1"/>
  <c r="S268" i="1" s="1"/>
  <c r="R268" i="1"/>
  <c r="T268" i="1"/>
  <c r="U268" i="1"/>
  <c r="W268" i="1"/>
  <c r="X268" i="1"/>
  <c r="Z268" i="1" s="1"/>
  <c r="Y268" i="1"/>
  <c r="AA268" i="1"/>
  <c r="A269" i="1"/>
  <c r="B269" i="1"/>
  <c r="D269" i="1"/>
  <c r="E269" i="1"/>
  <c r="F269" i="1"/>
  <c r="G269" i="1"/>
  <c r="H269" i="1"/>
  <c r="I269" i="1"/>
  <c r="J269" i="1"/>
  <c r="K269" i="1"/>
  <c r="L269" i="1"/>
  <c r="N269" i="1"/>
  <c r="O269" i="1"/>
  <c r="Q269" i="1"/>
  <c r="R269" i="1"/>
  <c r="T269" i="1"/>
  <c r="V269" i="1" s="1"/>
  <c r="U269" i="1"/>
  <c r="W269" i="1"/>
  <c r="X269" i="1"/>
  <c r="Y269" i="1"/>
  <c r="AA269" i="1"/>
  <c r="B270" i="1"/>
  <c r="A270" i="1" s="1"/>
  <c r="D270" i="1"/>
  <c r="E270" i="1"/>
  <c r="F270" i="1"/>
  <c r="G270" i="1"/>
  <c r="H270" i="1"/>
  <c r="I270" i="1"/>
  <c r="J270" i="1"/>
  <c r="K270" i="1"/>
  <c r="L270" i="1"/>
  <c r="M270" i="1" s="1"/>
  <c r="N270" i="1"/>
  <c r="O270" i="1"/>
  <c r="P270" i="1"/>
  <c r="Q270" i="1"/>
  <c r="S270" i="1" s="1"/>
  <c r="R270" i="1"/>
  <c r="T270" i="1"/>
  <c r="U270" i="1"/>
  <c r="W270" i="1"/>
  <c r="X270" i="1"/>
  <c r="Z270" i="1" s="1"/>
  <c r="Y270" i="1"/>
  <c r="AA270" i="1"/>
  <c r="A271" i="1"/>
  <c r="B271" i="1"/>
  <c r="D271" i="1"/>
  <c r="E271" i="1"/>
  <c r="F271" i="1"/>
  <c r="G271" i="1"/>
  <c r="H271" i="1"/>
  <c r="I271" i="1"/>
  <c r="J271" i="1"/>
  <c r="K271" i="1"/>
  <c r="L271" i="1"/>
  <c r="N271" i="1"/>
  <c r="O271" i="1"/>
  <c r="Q271" i="1"/>
  <c r="R271" i="1"/>
  <c r="T271" i="1"/>
  <c r="V271" i="1" s="1"/>
  <c r="U271" i="1"/>
  <c r="W271" i="1"/>
  <c r="X271" i="1"/>
  <c r="Y271" i="1"/>
  <c r="AA271" i="1"/>
  <c r="B272" i="1"/>
  <c r="A272" i="1" s="1"/>
  <c r="D272" i="1"/>
  <c r="E272" i="1"/>
  <c r="F272" i="1"/>
  <c r="G272" i="1"/>
  <c r="H272" i="1"/>
  <c r="I272" i="1"/>
  <c r="J272" i="1"/>
  <c r="K272" i="1"/>
  <c r="L272" i="1"/>
  <c r="M272" i="1" s="1"/>
  <c r="N272" i="1"/>
  <c r="O272" i="1"/>
  <c r="P272" i="1"/>
  <c r="Q272" i="1"/>
  <c r="S272" i="1" s="1"/>
  <c r="R272" i="1"/>
  <c r="T272" i="1"/>
  <c r="U272" i="1"/>
  <c r="W272" i="1"/>
  <c r="X272" i="1"/>
  <c r="Z272" i="1" s="1"/>
  <c r="Y272" i="1"/>
  <c r="AA272" i="1"/>
  <c r="A273" i="1"/>
  <c r="B273" i="1"/>
  <c r="D273" i="1"/>
  <c r="E273" i="1"/>
  <c r="F273" i="1"/>
  <c r="G273" i="1"/>
  <c r="H273" i="1"/>
  <c r="I273" i="1"/>
  <c r="J273" i="1"/>
  <c r="K273" i="1"/>
  <c r="L273" i="1"/>
  <c r="N273" i="1"/>
  <c r="O273" i="1"/>
  <c r="Q273" i="1"/>
  <c r="R273" i="1"/>
  <c r="T273" i="1"/>
  <c r="V273" i="1" s="1"/>
  <c r="U273" i="1"/>
  <c r="W273" i="1"/>
  <c r="X273" i="1"/>
  <c r="Y273" i="1"/>
  <c r="AA273" i="1"/>
  <c r="B274" i="1"/>
  <c r="A274" i="1" s="1"/>
  <c r="D274" i="1"/>
  <c r="E274" i="1"/>
  <c r="F274" i="1"/>
  <c r="G274" i="1"/>
  <c r="H274" i="1"/>
  <c r="I274" i="1"/>
  <c r="J274" i="1"/>
  <c r="K274" i="1"/>
  <c r="L274" i="1"/>
  <c r="M274" i="1" s="1"/>
  <c r="N274" i="1"/>
  <c r="O274" i="1"/>
  <c r="P274" i="1"/>
  <c r="Q274" i="1"/>
  <c r="S274" i="1" s="1"/>
  <c r="R274" i="1"/>
  <c r="T274" i="1"/>
  <c r="U274" i="1"/>
  <c r="W274" i="1"/>
  <c r="X274" i="1"/>
  <c r="Z274" i="1" s="1"/>
  <c r="Y274" i="1"/>
  <c r="AA274" i="1"/>
  <c r="A275" i="1"/>
  <c r="B275" i="1"/>
  <c r="D275" i="1"/>
  <c r="E275" i="1"/>
  <c r="F275" i="1"/>
  <c r="G275" i="1"/>
  <c r="H275" i="1"/>
  <c r="I275" i="1"/>
  <c r="J275" i="1"/>
  <c r="K275" i="1"/>
  <c r="L275" i="1"/>
  <c r="N275" i="1"/>
  <c r="O275" i="1"/>
  <c r="Q275" i="1"/>
  <c r="R275" i="1"/>
  <c r="T275" i="1"/>
  <c r="V275" i="1" s="1"/>
  <c r="U275" i="1"/>
  <c r="W275" i="1"/>
  <c r="X275" i="1"/>
  <c r="Y275" i="1"/>
  <c r="AA275" i="1"/>
  <c r="B276" i="1"/>
  <c r="A276" i="1" s="1"/>
  <c r="D276" i="1"/>
  <c r="E276" i="1"/>
  <c r="F276" i="1"/>
  <c r="G276" i="1"/>
  <c r="H276" i="1"/>
  <c r="I276" i="1"/>
  <c r="J276" i="1"/>
  <c r="K276" i="1"/>
  <c r="L276" i="1"/>
  <c r="N276" i="1"/>
  <c r="O276" i="1"/>
  <c r="P276" i="1"/>
  <c r="Q276" i="1"/>
  <c r="S276" i="1" s="1"/>
  <c r="R276" i="1"/>
  <c r="T276" i="1"/>
  <c r="U276" i="1"/>
  <c r="W276" i="1"/>
  <c r="X276" i="1"/>
  <c r="Y276" i="1"/>
  <c r="AA276" i="1"/>
  <c r="A277" i="1"/>
  <c r="B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S277" i="1" s="1"/>
  <c r="R277" i="1"/>
  <c r="T277" i="1"/>
  <c r="U277" i="1"/>
  <c r="W277" i="1"/>
  <c r="X277" i="1"/>
  <c r="Z277" i="1" s="1"/>
  <c r="Y277" i="1"/>
  <c r="AA277" i="1"/>
  <c r="A278" i="1"/>
  <c r="B278" i="1"/>
  <c r="D278" i="1"/>
  <c r="E278" i="1"/>
  <c r="F278" i="1"/>
  <c r="G278" i="1"/>
  <c r="H278" i="1"/>
  <c r="I278" i="1"/>
  <c r="J278" i="1"/>
  <c r="K278" i="1"/>
  <c r="L278" i="1"/>
  <c r="M278" i="1"/>
  <c r="N278" i="1"/>
  <c r="P278" i="1" s="1"/>
  <c r="O278" i="1"/>
  <c r="Q278" i="1"/>
  <c r="R278" i="1"/>
  <c r="T278" i="1"/>
  <c r="V278" i="1" s="1"/>
  <c r="U278" i="1"/>
  <c r="W278" i="1"/>
  <c r="X278" i="1"/>
  <c r="Z278" i="1" s="1"/>
  <c r="Y278" i="1"/>
  <c r="AA278" i="1"/>
  <c r="B279" i="1"/>
  <c r="A279" i="1" s="1"/>
  <c r="D279" i="1"/>
  <c r="E279" i="1"/>
  <c r="F279" i="1"/>
  <c r="G279" i="1"/>
  <c r="H279" i="1"/>
  <c r="I279" i="1"/>
  <c r="J279" i="1"/>
  <c r="K279" i="1"/>
  <c r="M279" i="1" s="1"/>
  <c r="L279" i="1"/>
  <c r="N279" i="1"/>
  <c r="O279" i="1"/>
  <c r="Q279" i="1"/>
  <c r="R279" i="1"/>
  <c r="T279" i="1"/>
  <c r="V279" i="1" s="1"/>
  <c r="U279" i="1"/>
  <c r="W279" i="1"/>
  <c r="X279" i="1"/>
  <c r="Y279" i="1"/>
  <c r="AA279" i="1"/>
  <c r="B280" i="1"/>
  <c r="A280" i="1" s="1"/>
  <c r="D280" i="1"/>
  <c r="E280" i="1"/>
  <c r="F280" i="1"/>
  <c r="G280" i="1"/>
  <c r="H280" i="1"/>
  <c r="I280" i="1"/>
  <c r="J280" i="1"/>
  <c r="K280" i="1"/>
  <c r="L280" i="1"/>
  <c r="N280" i="1"/>
  <c r="O280" i="1"/>
  <c r="P280" i="1"/>
  <c r="Q280" i="1"/>
  <c r="S280" i="1" s="1"/>
  <c r="R280" i="1"/>
  <c r="T280" i="1"/>
  <c r="U280" i="1"/>
  <c r="W280" i="1"/>
  <c r="X280" i="1"/>
  <c r="Y280" i="1"/>
  <c r="AA280" i="1"/>
  <c r="A281" i="1"/>
  <c r="B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S281" i="1" s="1"/>
  <c r="R281" i="1"/>
  <c r="T281" i="1"/>
  <c r="U281" i="1"/>
  <c r="W281" i="1"/>
  <c r="X281" i="1"/>
  <c r="Z281" i="1" s="1"/>
  <c r="Y281" i="1"/>
  <c r="AA281" i="1"/>
  <c r="A282" i="1"/>
  <c r="B282" i="1"/>
  <c r="D282" i="1"/>
  <c r="E282" i="1"/>
  <c r="F282" i="1"/>
  <c r="G282" i="1"/>
  <c r="H282" i="1"/>
  <c r="I282" i="1"/>
  <c r="J282" i="1"/>
  <c r="K282" i="1"/>
  <c r="L282" i="1"/>
  <c r="M282" i="1"/>
  <c r="N282" i="1"/>
  <c r="P282" i="1" s="1"/>
  <c r="O282" i="1"/>
  <c r="Q282" i="1"/>
  <c r="R282" i="1"/>
  <c r="T282" i="1"/>
  <c r="V282" i="1" s="1"/>
  <c r="U282" i="1"/>
  <c r="W282" i="1"/>
  <c r="X282" i="1"/>
  <c r="Z282" i="1" s="1"/>
  <c r="Y282" i="1"/>
  <c r="AA282" i="1"/>
  <c r="B283" i="1"/>
  <c r="A283" i="1" s="1"/>
  <c r="D283" i="1"/>
  <c r="E283" i="1"/>
  <c r="F283" i="1"/>
  <c r="G283" i="1"/>
  <c r="H283" i="1"/>
  <c r="I283" i="1"/>
  <c r="J283" i="1"/>
  <c r="K283" i="1"/>
  <c r="M283" i="1" s="1"/>
  <c r="L283" i="1"/>
  <c r="N283" i="1"/>
  <c r="O283" i="1"/>
  <c r="Q283" i="1"/>
  <c r="R283" i="1"/>
  <c r="T283" i="1"/>
  <c r="V283" i="1" s="1"/>
  <c r="U283" i="1"/>
  <c r="W283" i="1"/>
  <c r="X283" i="1"/>
  <c r="Y283" i="1"/>
  <c r="AA283" i="1"/>
  <c r="B284" i="1"/>
  <c r="A284" i="1" s="1"/>
  <c r="D284" i="1"/>
  <c r="E284" i="1"/>
  <c r="F284" i="1"/>
  <c r="G284" i="1"/>
  <c r="H284" i="1"/>
  <c r="I284" i="1"/>
  <c r="J284" i="1"/>
  <c r="K284" i="1"/>
  <c r="L284" i="1"/>
  <c r="N284" i="1"/>
  <c r="O284" i="1"/>
  <c r="P284" i="1"/>
  <c r="Q284" i="1"/>
  <c r="S284" i="1" s="1"/>
  <c r="R284" i="1"/>
  <c r="T284" i="1"/>
  <c r="U284" i="1"/>
  <c r="W284" i="1"/>
  <c r="X284" i="1"/>
  <c r="Y284" i="1"/>
  <c r="AA284" i="1"/>
  <c r="A285" i="1"/>
  <c r="B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S285" i="1" s="1"/>
  <c r="R285" i="1"/>
  <c r="T285" i="1"/>
  <c r="U285" i="1"/>
  <c r="W285" i="1"/>
  <c r="X285" i="1"/>
  <c r="Z285" i="1" s="1"/>
  <c r="Y285" i="1"/>
  <c r="AA285" i="1"/>
  <c r="A286" i="1"/>
  <c r="B286" i="1"/>
  <c r="D286" i="1"/>
  <c r="E286" i="1"/>
  <c r="F286" i="1"/>
  <c r="G286" i="1"/>
  <c r="H286" i="1"/>
  <c r="I286" i="1"/>
  <c r="J286" i="1"/>
  <c r="K286" i="1"/>
  <c r="L286" i="1"/>
  <c r="M286" i="1"/>
  <c r="N286" i="1"/>
  <c r="P286" i="1" s="1"/>
  <c r="O286" i="1"/>
  <c r="Q286" i="1"/>
  <c r="R286" i="1"/>
  <c r="T286" i="1"/>
  <c r="V286" i="1" s="1"/>
  <c r="U286" i="1"/>
  <c r="W286" i="1"/>
  <c r="X286" i="1"/>
  <c r="Z286" i="1" s="1"/>
  <c r="Y286" i="1"/>
  <c r="AA286" i="1"/>
  <c r="B287" i="1"/>
  <c r="A287" i="1" s="1"/>
  <c r="D287" i="1"/>
  <c r="E287" i="1"/>
  <c r="F287" i="1"/>
  <c r="G287" i="1"/>
  <c r="H287" i="1"/>
  <c r="I287" i="1"/>
  <c r="J287" i="1"/>
  <c r="K287" i="1"/>
  <c r="M287" i="1" s="1"/>
  <c r="L287" i="1"/>
  <c r="N287" i="1"/>
  <c r="O287" i="1"/>
  <c r="Q287" i="1"/>
  <c r="R287" i="1"/>
  <c r="T287" i="1"/>
  <c r="V287" i="1" s="1"/>
  <c r="U287" i="1"/>
  <c r="W287" i="1"/>
  <c r="X287" i="1"/>
  <c r="Y287" i="1"/>
  <c r="AA287" i="1"/>
  <c r="B288" i="1"/>
  <c r="A288" i="1" s="1"/>
  <c r="D288" i="1"/>
  <c r="E288" i="1"/>
  <c r="F288" i="1"/>
  <c r="G288" i="1"/>
  <c r="H288" i="1"/>
  <c r="I288" i="1"/>
  <c r="J288" i="1"/>
  <c r="K288" i="1"/>
  <c r="L288" i="1"/>
  <c r="N288" i="1"/>
  <c r="O288" i="1"/>
  <c r="P288" i="1"/>
  <c r="Q288" i="1"/>
  <c r="S288" i="1" s="1"/>
  <c r="R288" i="1"/>
  <c r="T288" i="1"/>
  <c r="U288" i="1"/>
  <c r="W288" i="1"/>
  <c r="X288" i="1"/>
  <c r="Y288" i="1"/>
  <c r="AA288" i="1"/>
  <c r="A289" i="1"/>
  <c r="B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S289" i="1" s="1"/>
  <c r="R289" i="1"/>
  <c r="T289" i="1"/>
  <c r="U289" i="1"/>
  <c r="W289" i="1"/>
  <c r="X289" i="1"/>
  <c r="Z289" i="1" s="1"/>
  <c r="Y289" i="1"/>
  <c r="AA289" i="1"/>
  <c r="A290" i="1"/>
  <c r="B290" i="1"/>
  <c r="D290" i="1"/>
  <c r="E290" i="1"/>
  <c r="F290" i="1"/>
  <c r="G290" i="1"/>
  <c r="H290" i="1"/>
  <c r="I290" i="1"/>
  <c r="J290" i="1"/>
  <c r="K290" i="1"/>
  <c r="L290" i="1"/>
  <c r="M290" i="1"/>
  <c r="N290" i="1"/>
  <c r="P290" i="1" s="1"/>
  <c r="O290" i="1"/>
  <c r="Q290" i="1"/>
  <c r="R290" i="1"/>
  <c r="T290" i="1"/>
  <c r="V290" i="1" s="1"/>
  <c r="U290" i="1"/>
  <c r="W290" i="1"/>
  <c r="X290" i="1"/>
  <c r="Z290" i="1" s="1"/>
  <c r="Y290" i="1"/>
  <c r="AA290" i="1"/>
  <c r="B291" i="1"/>
  <c r="A291" i="1" s="1"/>
  <c r="D291" i="1"/>
  <c r="E291" i="1"/>
  <c r="F291" i="1"/>
  <c r="G291" i="1"/>
  <c r="H291" i="1"/>
  <c r="I291" i="1"/>
  <c r="J291" i="1"/>
  <c r="K291" i="1"/>
  <c r="M291" i="1" s="1"/>
  <c r="L291" i="1"/>
  <c r="N291" i="1"/>
  <c r="O291" i="1"/>
  <c r="Q291" i="1"/>
  <c r="R291" i="1"/>
  <c r="T291" i="1"/>
  <c r="V291" i="1" s="1"/>
  <c r="U291" i="1"/>
  <c r="W291" i="1"/>
  <c r="X291" i="1"/>
  <c r="Y291" i="1"/>
  <c r="AA291" i="1"/>
  <c r="B292" i="1"/>
  <c r="A292" i="1" s="1"/>
  <c r="D292" i="1"/>
  <c r="E292" i="1"/>
  <c r="F292" i="1"/>
  <c r="G292" i="1"/>
  <c r="H292" i="1"/>
  <c r="I292" i="1"/>
  <c r="J292" i="1"/>
  <c r="K292" i="1"/>
  <c r="L292" i="1"/>
  <c r="N292" i="1"/>
  <c r="O292" i="1"/>
  <c r="P292" i="1"/>
  <c r="Q292" i="1"/>
  <c r="S292" i="1" s="1"/>
  <c r="R292" i="1"/>
  <c r="T292" i="1"/>
  <c r="U292" i="1"/>
  <c r="W292" i="1"/>
  <c r="X292" i="1"/>
  <c r="Y292" i="1"/>
  <c r="AA292" i="1"/>
  <c r="A293" i="1"/>
  <c r="B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S293" i="1" s="1"/>
  <c r="R293" i="1"/>
  <c r="T293" i="1"/>
  <c r="U293" i="1"/>
  <c r="W293" i="1"/>
  <c r="X293" i="1"/>
  <c r="Z293" i="1" s="1"/>
  <c r="Y293" i="1"/>
  <c r="AA293" i="1"/>
  <c r="A294" i="1"/>
  <c r="B294" i="1"/>
  <c r="D294" i="1"/>
  <c r="E294" i="1"/>
  <c r="F294" i="1"/>
  <c r="G294" i="1"/>
  <c r="H294" i="1"/>
  <c r="I294" i="1"/>
  <c r="J294" i="1"/>
  <c r="K294" i="1"/>
  <c r="L294" i="1"/>
  <c r="M294" i="1"/>
  <c r="N294" i="1"/>
  <c r="P294" i="1" s="1"/>
  <c r="O294" i="1"/>
  <c r="Q294" i="1"/>
  <c r="R294" i="1"/>
  <c r="T294" i="1"/>
  <c r="V294" i="1" s="1"/>
  <c r="U294" i="1"/>
  <c r="W294" i="1"/>
  <c r="X294" i="1"/>
  <c r="Z294" i="1" s="1"/>
  <c r="Y294" i="1"/>
  <c r="AA294" i="1"/>
  <c r="B295" i="1"/>
  <c r="A295" i="1" s="1"/>
  <c r="D295" i="1"/>
  <c r="E295" i="1"/>
  <c r="F295" i="1"/>
  <c r="G295" i="1"/>
  <c r="H295" i="1"/>
  <c r="I295" i="1"/>
  <c r="J295" i="1"/>
  <c r="K295" i="1"/>
  <c r="M295" i="1" s="1"/>
  <c r="L295" i="1"/>
  <c r="N295" i="1"/>
  <c r="O295" i="1"/>
  <c r="Q295" i="1"/>
  <c r="R295" i="1"/>
  <c r="T295" i="1"/>
  <c r="V295" i="1" s="1"/>
  <c r="U295" i="1"/>
  <c r="W295" i="1"/>
  <c r="X295" i="1"/>
  <c r="Y295" i="1"/>
  <c r="AA295" i="1"/>
  <c r="B296" i="1"/>
  <c r="A296" i="1" s="1"/>
  <c r="D296" i="1"/>
  <c r="E296" i="1"/>
  <c r="F296" i="1"/>
  <c r="G296" i="1"/>
  <c r="H296" i="1"/>
  <c r="I296" i="1"/>
  <c r="J296" i="1"/>
  <c r="K296" i="1"/>
  <c r="L296" i="1"/>
  <c r="N296" i="1"/>
  <c r="O296" i="1"/>
  <c r="P296" i="1"/>
  <c r="Q296" i="1"/>
  <c r="S296" i="1" s="1"/>
  <c r="R296" i="1"/>
  <c r="T296" i="1"/>
  <c r="U296" i="1"/>
  <c r="W296" i="1"/>
  <c r="X296" i="1"/>
  <c r="Y296" i="1"/>
  <c r="AA296" i="1"/>
  <c r="A297" i="1"/>
  <c r="B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S297" i="1" s="1"/>
  <c r="R297" i="1"/>
  <c r="T297" i="1"/>
  <c r="U297" i="1"/>
  <c r="W297" i="1"/>
  <c r="X297" i="1"/>
  <c r="Z297" i="1" s="1"/>
  <c r="Y297" i="1"/>
  <c r="AA297" i="1"/>
  <c r="A298" i="1"/>
  <c r="B298" i="1"/>
  <c r="D298" i="1"/>
  <c r="E298" i="1"/>
  <c r="F298" i="1"/>
  <c r="G298" i="1"/>
  <c r="H298" i="1"/>
  <c r="I298" i="1"/>
  <c r="J298" i="1"/>
  <c r="K298" i="1"/>
  <c r="L298" i="1"/>
  <c r="M298" i="1"/>
  <c r="N298" i="1"/>
  <c r="P298" i="1" s="1"/>
  <c r="O298" i="1"/>
  <c r="Q298" i="1"/>
  <c r="R298" i="1"/>
  <c r="T298" i="1"/>
  <c r="V298" i="1" s="1"/>
  <c r="U298" i="1"/>
  <c r="W298" i="1"/>
  <c r="X298" i="1"/>
  <c r="Z298" i="1" s="1"/>
  <c r="Y298" i="1"/>
  <c r="AA298" i="1"/>
  <c r="B299" i="1"/>
  <c r="A299" i="1" s="1"/>
  <c r="D299" i="1"/>
  <c r="E299" i="1"/>
  <c r="F299" i="1"/>
  <c r="G299" i="1"/>
  <c r="H299" i="1"/>
  <c r="I299" i="1"/>
  <c r="J299" i="1"/>
  <c r="K299" i="1"/>
  <c r="M299" i="1" s="1"/>
  <c r="L299" i="1"/>
  <c r="N299" i="1"/>
  <c r="P299" i="1" s="1"/>
  <c r="O299" i="1"/>
  <c r="Q299" i="1"/>
  <c r="R299" i="1"/>
  <c r="T299" i="1"/>
  <c r="V299" i="1" s="1"/>
  <c r="U299" i="1"/>
  <c r="W299" i="1"/>
  <c r="X299" i="1"/>
  <c r="Y299" i="1"/>
  <c r="AA299" i="1"/>
  <c r="B300" i="1"/>
  <c r="A300" i="1" s="1"/>
  <c r="D300" i="1"/>
  <c r="E300" i="1"/>
  <c r="F300" i="1"/>
  <c r="G300" i="1"/>
  <c r="H300" i="1"/>
  <c r="I300" i="1"/>
  <c r="J300" i="1"/>
  <c r="K300" i="1"/>
  <c r="L300" i="1"/>
  <c r="N300" i="1"/>
  <c r="O300" i="1"/>
  <c r="P300" i="1"/>
  <c r="Q300" i="1"/>
  <c r="S300" i="1" s="1"/>
  <c r="R300" i="1"/>
  <c r="T300" i="1"/>
  <c r="U300" i="1"/>
  <c r="W300" i="1"/>
  <c r="X300" i="1"/>
  <c r="Y300" i="1"/>
  <c r="AA300" i="1"/>
  <c r="A301" i="1"/>
  <c r="B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S301" i="1" s="1"/>
  <c r="R301" i="1"/>
  <c r="T301" i="1"/>
  <c r="U301" i="1"/>
  <c r="W301" i="1"/>
  <c r="X301" i="1"/>
  <c r="Z301" i="1" s="1"/>
  <c r="Y301" i="1"/>
  <c r="AA301" i="1"/>
  <c r="A302" i="1"/>
  <c r="B302" i="1"/>
  <c r="D302" i="1"/>
  <c r="E302" i="1"/>
  <c r="F302" i="1"/>
  <c r="G302" i="1"/>
  <c r="H302" i="1"/>
  <c r="I302" i="1"/>
  <c r="J302" i="1"/>
  <c r="K302" i="1"/>
  <c r="L302" i="1"/>
  <c r="M302" i="1"/>
  <c r="N302" i="1"/>
  <c r="P302" i="1" s="1"/>
  <c r="O302" i="1"/>
  <c r="Q302" i="1"/>
  <c r="R302" i="1"/>
  <c r="T302" i="1"/>
  <c r="V302" i="1" s="1"/>
  <c r="U302" i="1"/>
  <c r="W302" i="1"/>
  <c r="X302" i="1"/>
  <c r="Z302" i="1" s="1"/>
  <c r="Y302" i="1"/>
  <c r="AA302" i="1"/>
  <c r="B303" i="1"/>
  <c r="A303" i="1" s="1"/>
  <c r="D303" i="1"/>
  <c r="E303" i="1"/>
  <c r="F303" i="1"/>
  <c r="G303" i="1"/>
  <c r="H303" i="1"/>
  <c r="I303" i="1"/>
  <c r="J303" i="1"/>
  <c r="K303" i="1"/>
  <c r="M303" i="1" s="1"/>
  <c r="L303" i="1"/>
  <c r="N303" i="1"/>
  <c r="O303" i="1"/>
  <c r="Q303" i="1"/>
  <c r="R303" i="1"/>
  <c r="T303" i="1"/>
  <c r="V303" i="1" s="1"/>
  <c r="U303" i="1"/>
  <c r="W303" i="1"/>
  <c r="X303" i="1"/>
  <c r="Y303" i="1"/>
  <c r="AA303" i="1"/>
  <c r="B304" i="1"/>
  <c r="A304" i="1" s="1"/>
  <c r="D304" i="1"/>
  <c r="E304" i="1"/>
  <c r="F304" i="1"/>
  <c r="G304" i="1"/>
  <c r="H304" i="1"/>
  <c r="I304" i="1"/>
  <c r="J304" i="1"/>
  <c r="K304" i="1"/>
  <c r="M304" i="1" s="1"/>
  <c r="L304" i="1"/>
  <c r="N304" i="1"/>
  <c r="O304" i="1"/>
  <c r="P304" i="1"/>
  <c r="Q304" i="1"/>
  <c r="S304" i="1" s="1"/>
  <c r="R304" i="1"/>
  <c r="T304" i="1"/>
  <c r="U304" i="1"/>
  <c r="W304" i="1"/>
  <c r="X304" i="1"/>
  <c r="Y304" i="1"/>
  <c r="AA304" i="1"/>
  <c r="A305" i="1"/>
  <c r="B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S305" i="1" s="1"/>
  <c r="R305" i="1"/>
  <c r="T305" i="1"/>
  <c r="U305" i="1"/>
  <c r="W305" i="1"/>
  <c r="X305" i="1"/>
  <c r="Z305" i="1" s="1"/>
  <c r="Y305" i="1"/>
  <c r="AA305" i="1"/>
  <c r="A306" i="1"/>
  <c r="B306" i="1"/>
  <c r="D306" i="1"/>
  <c r="E306" i="1"/>
  <c r="F306" i="1"/>
  <c r="G306" i="1"/>
  <c r="H306" i="1"/>
  <c r="I306" i="1"/>
  <c r="J306" i="1"/>
  <c r="K306" i="1"/>
  <c r="L306" i="1"/>
  <c r="M306" i="1"/>
  <c r="N306" i="1"/>
  <c r="P306" i="1" s="1"/>
  <c r="O306" i="1"/>
  <c r="Q306" i="1"/>
  <c r="R306" i="1"/>
  <c r="T306" i="1"/>
  <c r="V306" i="1" s="1"/>
  <c r="U306" i="1"/>
  <c r="W306" i="1"/>
  <c r="X306" i="1"/>
  <c r="Z306" i="1" s="1"/>
  <c r="Y306" i="1"/>
  <c r="AA306" i="1"/>
  <c r="B307" i="1"/>
  <c r="A307" i="1" s="1"/>
  <c r="D307" i="1"/>
  <c r="E307" i="1"/>
  <c r="F307" i="1"/>
  <c r="G307" i="1"/>
  <c r="H307" i="1"/>
  <c r="I307" i="1"/>
  <c r="J307" i="1"/>
  <c r="K307" i="1"/>
  <c r="M307" i="1" s="1"/>
  <c r="L307" i="1"/>
  <c r="N307" i="1"/>
  <c r="P307" i="1" s="1"/>
  <c r="O307" i="1"/>
  <c r="Q307" i="1"/>
  <c r="R307" i="1"/>
  <c r="T307" i="1"/>
  <c r="V307" i="1" s="1"/>
  <c r="U307" i="1"/>
  <c r="W307" i="1"/>
  <c r="X307" i="1"/>
  <c r="Y307" i="1"/>
  <c r="AA307" i="1"/>
  <c r="B308" i="1"/>
  <c r="A308" i="1" s="1"/>
  <c r="D308" i="1"/>
  <c r="E308" i="1"/>
  <c r="F308" i="1"/>
  <c r="G308" i="1"/>
  <c r="H308" i="1"/>
  <c r="I308" i="1"/>
  <c r="J308" i="1"/>
  <c r="K308" i="1"/>
  <c r="L308" i="1"/>
  <c r="N308" i="1"/>
  <c r="O308" i="1"/>
  <c r="P308" i="1"/>
  <c r="Q308" i="1"/>
  <c r="S308" i="1" s="1"/>
  <c r="R308" i="1"/>
  <c r="T308" i="1"/>
  <c r="U308" i="1"/>
  <c r="W308" i="1"/>
  <c r="X308" i="1"/>
  <c r="Y308" i="1"/>
  <c r="AA308" i="1"/>
  <c r="A309" i="1"/>
  <c r="B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S309" i="1" s="1"/>
  <c r="R309" i="1"/>
  <c r="T309" i="1"/>
  <c r="U309" i="1"/>
  <c r="W309" i="1"/>
  <c r="X309" i="1"/>
  <c r="Z309" i="1" s="1"/>
  <c r="Y309" i="1"/>
  <c r="AA309" i="1"/>
  <c r="A310" i="1"/>
  <c r="B310" i="1"/>
  <c r="D310" i="1"/>
  <c r="E310" i="1"/>
  <c r="F310" i="1"/>
  <c r="G310" i="1"/>
  <c r="H310" i="1"/>
  <c r="I310" i="1"/>
  <c r="J310" i="1"/>
  <c r="K310" i="1"/>
  <c r="L310" i="1"/>
  <c r="M310" i="1"/>
  <c r="N310" i="1"/>
  <c r="P310" i="1" s="1"/>
  <c r="O310" i="1"/>
  <c r="Q310" i="1"/>
  <c r="R310" i="1"/>
  <c r="T310" i="1"/>
  <c r="V310" i="1" s="1"/>
  <c r="U310" i="1"/>
  <c r="W310" i="1"/>
  <c r="X310" i="1"/>
  <c r="Z310" i="1" s="1"/>
  <c r="Y310" i="1"/>
  <c r="AA310" i="1"/>
  <c r="B311" i="1"/>
  <c r="A311" i="1" s="1"/>
  <c r="D311" i="1"/>
  <c r="E311" i="1"/>
  <c r="F311" i="1"/>
  <c r="G311" i="1"/>
  <c r="H311" i="1"/>
  <c r="I311" i="1"/>
  <c r="J311" i="1"/>
  <c r="K311" i="1"/>
  <c r="M311" i="1" s="1"/>
  <c r="L311" i="1"/>
  <c r="N311" i="1"/>
  <c r="O311" i="1"/>
  <c r="Q311" i="1"/>
  <c r="R311" i="1"/>
  <c r="T311" i="1"/>
  <c r="V311" i="1" s="1"/>
  <c r="U311" i="1"/>
  <c r="W311" i="1"/>
  <c r="X311" i="1"/>
  <c r="Y311" i="1"/>
  <c r="AA311" i="1"/>
  <c r="B312" i="1"/>
  <c r="A312" i="1" s="1"/>
  <c r="D312" i="1"/>
  <c r="E312" i="1"/>
  <c r="F312" i="1"/>
  <c r="G312" i="1"/>
  <c r="H312" i="1"/>
  <c r="I312" i="1"/>
  <c r="J312" i="1"/>
  <c r="K312" i="1"/>
  <c r="M312" i="1" s="1"/>
  <c r="L312" i="1"/>
  <c r="N312" i="1"/>
  <c r="O312" i="1"/>
  <c r="P312" i="1"/>
  <c r="Q312" i="1"/>
  <c r="S312" i="1" s="1"/>
  <c r="R312" i="1"/>
  <c r="T312" i="1"/>
  <c r="U312" i="1"/>
  <c r="W312" i="1"/>
  <c r="X312" i="1"/>
  <c r="Y312" i="1"/>
  <c r="AA312" i="1"/>
  <c r="A313" i="1"/>
  <c r="B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S313" i="1" s="1"/>
  <c r="R313" i="1"/>
  <c r="T313" i="1"/>
  <c r="U313" i="1"/>
  <c r="W313" i="1"/>
  <c r="X313" i="1"/>
  <c r="Z313" i="1" s="1"/>
  <c r="Y313" i="1"/>
  <c r="AA313" i="1"/>
  <c r="A314" i="1"/>
  <c r="B314" i="1"/>
  <c r="D314" i="1"/>
  <c r="E314" i="1"/>
  <c r="F314" i="1"/>
  <c r="G314" i="1"/>
  <c r="H314" i="1"/>
  <c r="I314" i="1"/>
  <c r="J314" i="1"/>
  <c r="K314" i="1"/>
  <c r="L314" i="1"/>
  <c r="M314" i="1"/>
  <c r="N314" i="1"/>
  <c r="P314" i="1" s="1"/>
  <c r="O314" i="1"/>
  <c r="Q314" i="1"/>
  <c r="R314" i="1"/>
  <c r="T314" i="1"/>
  <c r="V314" i="1" s="1"/>
  <c r="U314" i="1"/>
  <c r="W314" i="1"/>
  <c r="X314" i="1"/>
  <c r="Z314" i="1" s="1"/>
  <c r="Y314" i="1"/>
  <c r="AA314" i="1"/>
  <c r="B315" i="1"/>
  <c r="A315" i="1" s="1"/>
  <c r="D315" i="1"/>
  <c r="E315" i="1"/>
  <c r="F315" i="1"/>
  <c r="G315" i="1"/>
  <c r="H315" i="1"/>
  <c r="I315" i="1"/>
  <c r="J315" i="1"/>
  <c r="K315" i="1"/>
  <c r="M315" i="1" s="1"/>
  <c r="L315" i="1"/>
  <c r="N315" i="1"/>
  <c r="P315" i="1" s="1"/>
  <c r="O315" i="1"/>
  <c r="Q315" i="1"/>
  <c r="R315" i="1"/>
  <c r="T315" i="1"/>
  <c r="V315" i="1" s="1"/>
  <c r="U315" i="1"/>
  <c r="W315" i="1"/>
  <c r="X315" i="1"/>
  <c r="Y315" i="1"/>
  <c r="AA315" i="1"/>
  <c r="B316" i="1"/>
  <c r="A316" i="1" s="1"/>
  <c r="D316" i="1"/>
  <c r="E316" i="1"/>
  <c r="F316" i="1"/>
  <c r="G316" i="1"/>
  <c r="H316" i="1"/>
  <c r="I316" i="1"/>
  <c r="J316" i="1"/>
  <c r="K316" i="1"/>
  <c r="L316" i="1"/>
  <c r="N316" i="1"/>
  <c r="O316" i="1"/>
  <c r="P316" i="1"/>
  <c r="Q316" i="1"/>
  <c r="S316" i="1" s="1"/>
  <c r="R316" i="1"/>
  <c r="T316" i="1"/>
  <c r="U316" i="1"/>
  <c r="W316" i="1"/>
  <c r="X316" i="1"/>
  <c r="Y316" i="1"/>
  <c r="AA316" i="1"/>
  <c r="A317" i="1"/>
  <c r="B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S317" i="1" s="1"/>
  <c r="R317" i="1"/>
  <c r="T317" i="1"/>
  <c r="U317" i="1"/>
  <c r="W317" i="1"/>
  <c r="X317" i="1"/>
  <c r="Z317" i="1" s="1"/>
  <c r="Y317" i="1"/>
  <c r="AA317" i="1"/>
  <c r="A318" i="1"/>
  <c r="B318" i="1"/>
  <c r="D318" i="1"/>
  <c r="E318" i="1"/>
  <c r="F318" i="1"/>
  <c r="G318" i="1"/>
  <c r="H318" i="1"/>
  <c r="I318" i="1"/>
  <c r="J318" i="1"/>
  <c r="K318" i="1"/>
  <c r="L318" i="1"/>
  <c r="M318" i="1"/>
  <c r="N318" i="1"/>
  <c r="P318" i="1" s="1"/>
  <c r="O318" i="1"/>
  <c r="Q318" i="1"/>
  <c r="R318" i="1"/>
  <c r="T318" i="1"/>
  <c r="V318" i="1" s="1"/>
  <c r="U318" i="1"/>
  <c r="W318" i="1"/>
  <c r="X318" i="1"/>
  <c r="Z318" i="1" s="1"/>
  <c r="Y318" i="1"/>
  <c r="AA318" i="1"/>
  <c r="B319" i="1"/>
  <c r="A319" i="1" s="1"/>
  <c r="D319" i="1"/>
  <c r="E319" i="1"/>
  <c r="F319" i="1"/>
  <c r="G319" i="1"/>
  <c r="H319" i="1"/>
  <c r="I319" i="1"/>
  <c r="J319" i="1"/>
  <c r="K319" i="1"/>
  <c r="M319" i="1" s="1"/>
  <c r="L319" i="1"/>
  <c r="N319" i="1"/>
  <c r="O319" i="1"/>
  <c r="Q319" i="1"/>
  <c r="R319" i="1"/>
  <c r="T319" i="1"/>
  <c r="V319" i="1" s="1"/>
  <c r="U319" i="1"/>
  <c r="W319" i="1"/>
  <c r="X319" i="1"/>
  <c r="Y319" i="1"/>
  <c r="AA319" i="1"/>
  <c r="B320" i="1"/>
  <c r="A320" i="1" s="1"/>
  <c r="D320" i="1"/>
  <c r="E320" i="1"/>
  <c r="F320" i="1"/>
  <c r="G320" i="1"/>
  <c r="H320" i="1"/>
  <c r="I320" i="1"/>
  <c r="J320" i="1"/>
  <c r="K320" i="1"/>
  <c r="M320" i="1" s="1"/>
  <c r="L320" i="1"/>
  <c r="N320" i="1"/>
  <c r="O320" i="1"/>
  <c r="P320" i="1"/>
  <c r="Q320" i="1"/>
  <c r="S320" i="1" s="1"/>
  <c r="R320" i="1"/>
  <c r="T320" i="1"/>
  <c r="U320" i="1"/>
  <c r="W320" i="1"/>
  <c r="X320" i="1"/>
  <c r="Y320" i="1"/>
  <c r="AA320" i="1"/>
  <c r="A321" i="1"/>
  <c r="B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S321" i="1" s="1"/>
  <c r="R321" i="1"/>
  <c r="T321" i="1"/>
  <c r="U321" i="1"/>
  <c r="W321" i="1"/>
  <c r="X321" i="1"/>
  <c r="Z321" i="1" s="1"/>
  <c r="Y321" i="1"/>
  <c r="AA321" i="1"/>
  <c r="A322" i="1"/>
  <c r="B322" i="1"/>
  <c r="D322" i="1"/>
  <c r="E322" i="1"/>
  <c r="F322" i="1"/>
  <c r="G322" i="1"/>
  <c r="H322" i="1"/>
  <c r="I322" i="1"/>
  <c r="J322" i="1"/>
  <c r="K322" i="1"/>
  <c r="L322" i="1"/>
  <c r="M322" i="1"/>
  <c r="N322" i="1"/>
  <c r="P322" i="1" s="1"/>
  <c r="O322" i="1"/>
  <c r="Q322" i="1"/>
  <c r="R322" i="1"/>
  <c r="T322" i="1"/>
  <c r="V322" i="1" s="1"/>
  <c r="U322" i="1"/>
  <c r="W322" i="1"/>
  <c r="X322" i="1"/>
  <c r="Z322" i="1" s="1"/>
  <c r="Y322" i="1"/>
  <c r="AA322" i="1"/>
  <c r="B323" i="1"/>
  <c r="A323" i="1" s="1"/>
  <c r="D323" i="1"/>
  <c r="E323" i="1"/>
  <c r="F323" i="1"/>
  <c r="G323" i="1"/>
  <c r="H323" i="1"/>
  <c r="I323" i="1"/>
  <c r="J323" i="1"/>
  <c r="K323" i="1"/>
  <c r="M323" i="1" s="1"/>
  <c r="L323" i="1"/>
  <c r="N323" i="1"/>
  <c r="P323" i="1" s="1"/>
  <c r="O323" i="1"/>
  <c r="Q323" i="1"/>
  <c r="R323" i="1"/>
  <c r="T323" i="1"/>
  <c r="V323" i="1" s="1"/>
  <c r="U323" i="1"/>
  <c r="W323" i="1"/>
  <c r="X323" i="1"/>
  <c r="Y323" i="1"/>
  <c r="AA323" i="1"/>
  <c r="B324" i="1"/>
  <c r="A324" i="1" s="1"/>
  <c r="D324" i="1"/>
  <c r="E324" i="1"/>
  <c r="F324" i="1"/>
  <c r="G324" i="1"/>
  <c r="H324" i="1"/>
  <c r="I324" i="1"/>
  <c r="J324" i="1"/>
  <c r="K324" i="1"/>
  <c r="L324" i="1"/>
  <c r="N324" i="1"/>
  <c r="O324" i="1"/>
  <c r="P324" i="1"/>
  <c r="Q324" i="1"/>
  <c r="S324" i="1" s="1"/>
  <c r="R324" i="1"/>
  <c r="T324" i="1"/>
  <c r="U324" i="1"/>
  <c r="W324" i="1"/>
  <c r="X324" i="1"/>
  <c r="Y324" i="1"/>
  <c r="AA324" i="1"/>
  <c r="A325" i="1"/>
  <c r="B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S325" i="1" s="1"/>
  <c r="R325" i="1"/>
  <c r="T325" i="1"/>
  <c r="U325" i="1"/>
  <c r="W325" i="1"/>
  <c r="X325" i="1"/>
  <c r="Z325" i="1" s="1"/>
  <c r="Y325" i="1"/>
  <c r="AA325" i="1"/>
  <c r="A326" i="1"/>
  <c r="B326" i="1"/>
  <c r="D326" i="1"/>
  <c r="E326" i="1"/>
  <c r="F326" i="1"/>
  <c r="G326" i="1"/>
  <c r="H326" i="1"/>
  <c r="I326" i="1"/>
  <c r="J326" i="1"/>
  <c r="K326" i="1"/>
  <c r="L326" i="1"/>
  <c r="M326" i="1"/>
  <c r="N326" i="1"/>
  <c r="P326" i="1" s="1"/>
  <c r="O326" i="1"/>
  <c r="Q326" i="1"/>
  <c r="R326" i="1"/>
  <c r="T326" i="1"/>
  <c r="V326" i="1" s="1"/>
  <c r="U326" i="1"/>
  <c r="W326" i="1"/>
  <c r="X326" i="1"/>
  <c r="Y326" i="1"/>
  <c r="AA326" i="1"/>
  <c r="B327" i="1"/>
  <c r="A327" i="1" s="1"/>
  <c r="D327" i="1"/>
  <c r="E327" i="1"/>
  <c r="F327" i="1"/>
  <c r="G327" i="1"/>
  <c r="H327" i="1"/>
  <c r="I327" i="1"/>
  <c r="J327" i="1"/>
  <c r="K327" i="1"/>
  <c r="M327" i="1" s="1"/>
  <c r="L327" i="1"/>
  <c r="N327" i="1"/>
  <c r="O327" i="1"/>
  <c r="Q327" i="1"/>
  <c r="R327" i="1"/>
  <c r="T327" i="1"/>
  <c r="V327" i="1" s="1"/>
  <c r="U327" i="1"/>
  <c r="W327" i="1"/>
  <c r="X327" i="1"/>
  <c r="Y327" i="1"/>
  <c r="AA327" i="1"/>
  <c r="B328" i="1"/>
  <c r="A328" i="1" s="1"/>
  <c r="D328" i="1"/>
  <c r="E328" i="1"/>
  <c r="F328" i="1"/>
  <c r="G328" i="1"/>
  <c r="H328" i="1"/>
  <c r="I328" i="1"/>
  <c r="J328" i="1"/>
  <c r="K328" i="1"/>
  <c r="M328" i="1" s="1"/>
  <c r="L328" i="1"/>
  <c r="N328" i="1"/>
  <c r="O328" i="1"/>
  <c r="P328" i="1"/>
  <c r="Q328" i="1"/>
  <c r="S328" i="1" s="1"/>
  <c r="R328" i="1"/>
  <c r="T328" i="1"/>
  <c r="U328" i="1"/>
  <c r="W328" i="1"/>
  <c r="X328" i="1"/>
  <c r="Y328" i="1"/>
  <c r="AA328" i="1"/>
  <c r="A329" i="1"/>
  <c r="B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S329" i="1" s="1"/>
  <c r="R329" i="1"/>
  <c r="T329" i="1"/>
  <c r="U329" i="1"/>
  <c r="W329" i="1"/>
  <c r="X329" i="1"/>
  <c r="Y329" i="1"/>
  <c r="AA329" i="1"/>
  <c r="A330" i="1"/>
  <c r="B330" i="1"/>
  <c r="D330" i="1"/>
  <c r="E330" i="1"/>
  <c r="F330" i="1"/>
  <c r="G330" i="1"/>
  <c r="H330" i="1"/>
  <c r="I330" i="1"/>
  <c r="J330" i="1"/>
  <c r="K330" i="1"/>
  <c r="L330" i="1"/>
  <c r="M330" i="1"/>
  <c r="N330" i="1"/>
  <c r="P330" i="1" s="1"/>
  <c r="O330" i="1"/>
  <c r="Q330" i="1"/>
  <c r="R330" i="1"/>
  <c r="T330" i="1"/>
  <c r="V330" i="1" s="1"/>
  <c r="U330" i="1"/>
  <c r="W330" i="1"/>
  <c r="X330" i="1"/>
  <c r="Y330" i="1"/>
  <c r="AA330" i="1"/>
  <c r="B331" i="1"/>
  <c r="A331" i="1" s="1"/>
  <c r="D331" i="1"/>
  <c r="E331" i="1"/>
  <c r="F331" i="1"/>
  <c r="G331" i="1"/>
  <c r="H331" i="1"/>
  <c r="I331" i="1"/>
  <c r="J331" i="1"/>
  <c r="K331" i="1"/>
  <c r="M331" i="1" s="1"/>
  <c r="L331" i="1"/>
  <c r="N331" i="1"/>
  <c r="P331" i="1" s="1"/>
  <c r="O331" i="1"/>
  <c r="Q331" i="1"/>
  <c r="R331" i="1"/>
  <c r="T331" i="1"/>
  <c r="V331" i="1" s="1"/>
  <c r="U331" i="1"/>
  <c r="W331" i="1"/>
  <c r="X331" i="1"/>
  <c r="Y331" i="1"/>
  <c r="AA331" i="1"/>
  <c r="B332" i="1"/>
  <c r="A332" i="1" s="1"/>
  <c r="D332" i="1"/>
  <c r="E332" i="1"/>
  <c r="F332" i="1"/>
  <c r="G332" i="1"/>
  <c r="H332" i="1"/>
  <c r="I332" i="1"/>
  <c r="J332" i="1"/>
  <c r="K332" i="1"/>
  <c r="L332" i="1"/>
  <c r="N332" i="1"/>
  <c r="O332" i="1"/>
  <c r="P332" i="1"/>
  <c r="Q332" i="1"/>
  <c r="S332" i="1" s="1"/>
  <c r="R332" i="1"/>
  <c r="T332" i="1"/>
  <c r="U332" i="1"/>
  <c r="W332" i="1"/>
  <c r="X332" i="1"/>
  <c r="Y332" i="1"/>
  <c r="AA332" i="1"/>
  <c r="A333" i="1"/>
  <c r="B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S333" i="1" s="1"/>
  <c r="R333" i="1"/>
  <c r="T333" i="1"/>
  <c r="U333" i="1"/>
  <c r="W333" i="1"/>
  <c r="X333" i="1"/>
  <c r="Y333" i="1"/>
  <c r="AA333" i="1"/>
  <c r="A334" i="1"/>
  <c r="B334" i="1"/>
  <c r="D334" i="1"/>
  <c r="E334" i="1"/>
  <c r="F334" i="1"/>
  <c r="G334" i="1"/>
  <c r="H334" i="1"/>
  <c r="I334" i="1"/>
  <c r="J334" i="1"/>
  <c r="K334" i="1"/>
  <c r="L334" i="1"/>
  <c r="M334" i="1"/>
  <c r="N334" i="1"/>
  <c r="P334" i="1" s="1"/>
  <c r="O334" i="1"/>
  <c r="Q334" i="1"/>
  <c r="R334" i="1"/>
  <c r="T334" i="1"/>
  <c r="V334" i="1" s="1"/>
  <c r="U334" i="1"/>
  <c r="W334" i="1"/>
  <c r="X334" i="1"/>
  <c r="Y334" i="1"/>
  <c r="AA334" i="1"/>
  <c r="B335" i="1"/>
  <c r="A335" i="1" s="1"/>
  <c r="D335" i="1"/>
  <c r="E335" i="1"/>
  <c r="F335" i="1"/>
  <c r="G335" i="1"/>
  <c r="H335" i="1"/>
  <c r="I335" i="1"/>
  <c r="J335" i="1"/>
  <c r="K335" i="1"/>
  <c r="M335" i="1" s="1"/>
  <c r="L335" i="1"/>
  <c r="N335" i="1"/>
  <c r="O335" i="1"/>
  <c r="Q335" i="1"/>
  <c r="R335" i="1"/>
  <c r="T335" i="1"/>
  <c r="V335" i="1" s="1"/>
  <c r="U335" i="1"/>
  <c r="W335" i="1"/>
  <c r="X335" i="1"/>
  <c r="Y335" i="1"/>
  <c r="AA335" i="1"/>
  <c r="B336" i="1"/>
  <c r="A336" i="1" s="1"/>
  <c r="D336" i="1"/>
  <c r="E336" i="1"/>
  <c r="F336" i="1"/>
  <c r="G336" i="1"/>
  <c r="H336" i="1"/>
  <c r="I336" i="1"/>
  <c r="J336" i="1"/>
  <c r="K336" i="1"/>
  <c r="M336" i="1" s="1"/>
  <c r="L336" i="1"/>
  <c r="N336" i="1"/>
  <c r="O336" i="1"/>
  <c r="P336" i="1"/>
  <c r="Q336" i="1"/>
  <c r="S336" i="1" s="1"/>
  <c r="R336" i="1"/>
  <c r="T336" i="1"/>
  <c r="U336" i="1"/>
  <c r="W336" i="1"/>
  <c r="X336" i="1"/>
  <c r="Y336" i="1"/>
  <c r="AA336" i="1"/>
  <c r="A337" i="1"/>
  <c r="B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S337" i="1" s="1"/>
  <c r="R337" i="1"/>
  <c r="T337" i="1"/>
  <c r="U337" i="1"/>
  <c r="W337" i="1"/>
  <c r="X337" i="1"/>
  <c r="Y337" i="1"/>
  <c r="AA337" i="1"/>
  <c r="A338" i="1"/>
  <c r="B338" i="1"/>
  <c r="D338" i="1"/>
  <c r="E338" i="1"/>
  <c r="F338" i="1"/>
  <c r="G338" i="1"/>
  <c r="H338" i="1"/>
  <c r="I338" i="1"/>
  <c r="J338" i="1"/>
  <c r="K338" i="1"/>
  <c r="L338" i="1"/>
  <c r="M338" i="1"/>
  <c r="N338" i="1"/>
  <c r="P338" i="1" s="1"/>
  <c r="O338" i="1"/>
  <c r="Q338" i="1"/>
  <c r="R338" i="1"/>
  <c r="T338" i="1"/>
  <c r="V338" i="1" s="1"/>
  <c r="U338" i="1"/>
  <c r="W338" i="1"/>
  <c r="X338" i="1"/>
  <c r="Y338" i="1"/>
  <c r="AA338" i="1"/>
  <c r="B339" i="1"/>
  <c r="A339" i="1" s="1"/>
  <c r="D339" i="1"/>
  <c r="E339" i="1"/>
  <c r="F339" i="1"/>
  <c r="G339" i="1"/>
  <c r="H339" i="1"/>
  <c r="I339" i="1"/>
  <c r="J339" i="1"/>
  <c r="K339" i="1"/>
  <c r="M339" i="1" s="1"/>
  <c r="L339" i="1"/>
  <c r="N339" i="1"/>
  <c r="P339" i="1" s="1"/>
  <c r="O339" i="1"/>
  <c r="Q339" i="1"/>
  <c r="R339" i="1"/>
  <c r="T339" i="1"/>
  <c r="V339" i="1" s="1"/>
  <c r="U339" i="1"/>
  <c r="W339" i="1"/>
  <c r="X339" i="1"/>
  <c r="Y339" i="1"/>
  <c r="AA339" i="1"/>
  <c r="B340" i="1"/>
  <c r="A340" i="1" s="1"/>
  <c r="D340" i="1"/>
  <c r="E340" i="1"/>
  <c r="F340" i="1"/>
  <c r="G340" i="1"/>
  <c r="H340" i="1"/>
  <c r="I340" i="1"/>
  <c r="J340" i="1"/>
  <c r="K340" i="1"/>
  <c r="L340" i="1"/>
  <c r="N340" i="1"/>
  <c r="O340" i="1"/>
  <c r="P340" i="1"/>
  <c r="Q340" i="1"/>
  <c r="S340" i="1" s="1"/>
  <c r="R340" i="1"/>
  <c r="T340" i="1"/>
  <c r="U340" i="1"/>
  <c r="W340" i="1"/>
  <c r="X340" i="1"/>
  <c r="Y340" i="1"/>
  <c r="AA340" i="1"/>
  <c r="A341" i="1"/>
  <c r="B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S341" i="1" s="1"/>
  <c r="R341" i="1"/>
  <c r="T341" i="1"/>
  <c r="U341" i="1"/>
  <c r="W341" i="1"/>
  <c r="X341" i="1"/>
  <c r="Y341" i="1"/>
  <c r="AA341" i="1"/>
  <c r="A342" i="1"/>
  <c r="B342" i="1"/>
  <c r="D342" i="1"/>
  <c r="E342" i="1"/>
  <c r="F342" i="1"/>
  <c r="G342" i="1"/>
  <c r="H342" i="1"/>
  <c r="I342" i="1"/>
  <c r="J342" i="1"/>
  <c r="K342" i="1"/>
  <c r="L342" i="1"/>
  <c r="M342" i="1"/>
  <c r="N342" i="1"/>
  <c r="P342" i="1" s="1"/>
  <c r="O342" i="1"/>
  <c r="Q342" i="1"/>
  <c r="R342" i="1"/>
  <c r="T342" i="1"/>
  <c r="V342" i="1" s="1"/>
  <c r="U342" i="1"/>
  <c r="W342" i="1"/>
  <c r="X342" i="1"/>
  <c r="Y342" i="1"/>
  <c r="AA342" i="1"/>
  <c r="B343" i="1"/>
  <c r="A343" i="1" s="1"/>
  <c r="D343" i="1"/>
  <c r="E343" i="1"/>
  <c r="F343" i="1"/>
  <c r="G343" i="1"/>
  <c r="H343" i="1"/>
  <c r="I343" i="1"/>
  <c r="J343" i="1"/>
  <c r="K343" i="1"/>
  <c r="M343" i="1" s="1"/>
  <c r="L343" i="1"/>
  <c r="N343" i="1"/>
  <c r="O343" i="1"/>
  <c r="Q343" i="1"/>
  <c r="R343" i="1"/>
  <c r="T343" i="1"/>
  <c r="V343" i="1" s="1"/>
  <c r="U343" i="1"/>
  <c r="W343" i="1"/>
  <c r="X343" i="1"/>
  <c r="Y343" i="1"/>
  <c r="AA343" i="1"/>
  <c r="B344" i="1"/>
  <c r="A344" i="1" s="1"/>
  <c r="D344" i="1"/>
  <c r="E344" i="1"/>
  <c r="F344" i="1"/>
  <c r="G344" i="1"/>
  <c r="H344" i="1"/>
  <c r="I344" i="1"/>
  <c r="J344" i="1"/>
  <c r="K344" i="1"/>
  <c r="M344" i="1" s="1"/>
  <c r="L344" i="1"/>
  <c r="N344" i="1"/>
  <c r="O344" i="1"/>
  <c r="P344" i="1"/>
  <c r="Q344" i="1"/>
  <c r="S344" i="1" s="1"/>
  <c r="R344" i="1"/>
  <c r="T344" i="1"/>
  <c r="U344" i="1"/>
  <c r="W344" i="1"/>
  <c r="X344" i="1"/>
  <c r="Y344" i="1"/>
  <c r="AA344" i="1"/>
  <c r="A345" i="1"/>
  <c r="B345" i="1"/>
  <c r="D345" i="1"/>
  <c r="E345" i="1"/>
  <c r="F345" i="1"/>
  <c r="G345" i="1"/>
  <c r="H345" i="1"/>
  <c r="I345" i="1"/>
  <c r="J345" i="1"/>
  <c r="K345" i="1"/>
  <c r="L345" i="1"/>
  <c r="M345" i="1"/>
  <c r="N345" i="1"/>
  <c r="P345" i="1" s="1"/>
  <c r="O345" i="1"/>
  <c r="Q345" i="1"/>
  <c r="S345" i="1" s="1"/>
  <c r="R345" i="1"/>
  <c r="T345" i="1"/>
  <c r="U345" i="1"/>
  <c r="W345" i="1"/>
  <c r="X345" i="1"/>
  <c r="Y345" i="1"/>
  <c r="AA345" i="1"/>
  <c r="A346" i="1"/>
  <c r="B346" i="1"/>
  <c r="D346" i="1"/>
  <c r="E346" i="1"/>
  <c r="F346" i="1"/>
  <c r="G346" i="1"/>
  <c r="H346" i="1"/>
  <c r="I346" i="1"/>
  <c r="J346" i="1"/>
  <c r="K346" i="1"/>
  <c r="L346" i="1"/>
  <c r="N346" i="1"/>
  <c r="O346" i="1"/>
  <c r="Q346" i="1"/>
  <c r="R346" i="1"/>
  <c r="T346" i="1"/>
  <c r="U346" i="1"/>
  <c r="W346" i="1"/>
  <c r="X346" i="1"/>
  <c r="Y346" i="1"/>
  <c r="AA346" i="1"/>
  <c r="B347" i="1"/>
  <c r="A347" i="1" s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S347" i="1" s="1"/>
  <c r="R347" i="1"/>
  <c r="T347" i="1"/>
  <c r="U347" i="1"/>
  <c r="W347" i="1"/>
  <c r="X347" i="1"/>
  <c r="Y347" i="1"/>
  <c r="AA347" i="1"/>
  <c r="A348" i="1"/>
  <c r="B348" i="1"/>
  <c r="D348" i="1"/>
  <c r="E348" i="1"/>
  <c r="F348" i="1"/>
  <c r="G348" i="1"/>
  <c r="H348" i="1"/>
  <c r="I348" i="1"/>
  <c r="J348" i="1"/>
  <c r="K348" i="1"/>
  <c r="L348" i="1"/>
  <c r="M348" i="1" s="1"/>
  <c r="N348" i="1"/>
  <c r="O348" i="1"/>
  <c r="Q348" i="1"/>
  <c r="S348" i="1" s="1"/>
  <c r="R348" i="1"/>
  <c r="T348" i="1"/>
  <c r="U348" i="1"/>
  <c r="W348" i="1"/>
  <c r="X348" i="1"/>
  <c r="Y348" i="1"/>
  <c r="AA348" i="1"/>
  <c r="A349" i="1"/>
  <c r="B349" i="1"/>
  <c r="D349" i="1"/>
  <c r="E349" i="1"/>
  <c r="F349" i="1"/>
  <c r="G349" i="1"/>
  <c r="H349" i="1"/>
  <c r="I349" i="1"/>
  <c r="J349" i="1"/>
  <c r="K349" i="1"/>
  <c r="L349" i="1"/>
  <c r="N349" i="1"/>
  <c r="P349" i="1" s="1"/>
  <c r="O349" i="1"/>
  <c r="Q349" i="1"/>
  <c r="R349" i="1"/>
  <c r="T349" i="1"/>
  <c r="V349" i="1" s="1"/>
  <c r="U349" i="1"/>
  <c r="W349" i="1"/>
  <c r="X349" i="1"/>
  <c r="Y349" i="1"/>
  <c r="AA349" i="1"/>
  <c r="B350" i="1"/>
  <c r="A350" i="1" s="1"/>
  <c r="D350" i="1"/>
  <c r="E350" i="1"/>
  <c r="F350" i="1"/>
  <c r="G350" i="1"/>
  <c r="H350" i="1"/>
  <c r="I350" i="1"/>
  <c r="J350" i="1"/>
  <c r="K350" i="1"/>
  <c r="L350" i="1"/>
  <c r="M350" i="1" s="1"/>
  <c r="N350" i="1"/>
  <c r="O350" i="1"/>
  <c r="P350" i="1"/>
  <c r="Q350" i="1"/>
  <c r="S350" i="1" s="1"/>
  <c r="R350" i="1"/>
  <c r="T350" i="1"/>
  <c r="U350" i="1"/>
  <c r="W350" i="1"/>
  <c r="X350" i="1"/>
  <c r="Z350" i="1" s="1"/>
  <c r="Y350" i="1"/>
  <c r="AA350" i="1"/>
  <c r="A351" i="1"/>
  <c r="B351" i="1"/>
  <c r="D351" i="1"/>
  <c r="E351" i="1"/>
  <c r="F351" i="1"/>
  <c r="G351" i="1"/>
  <c r="H351" i="1"/>
  <c r="I351" i="1"/>
  <c r="J351" i="1"/>
  <c r="K351" i="1"/>
  <c r="L351" i="1"/>
  <c r="M351" i="1"/>
  <c r="N351" i="1"/>
  <c r="P351" i="1" s="1"/>
  <c r="O351" i="1"/>
  <c r="Q351" i="1"/>
  <c r="R351" i="1"/>
  <c r="T351" i="1"/>
  <c r="V351" i="1" s="1"/>
  <c r="U351" i="1"/>
  <c r="W351" i="1"/>
  <c r="X351" i="1"/>
  <c r="Y351" i="1"/>
  <c r="AA351" i="1"/>
  <c r="B352" i="1"/>
  <c r="A352" i="1" s="1"/>
  <c r="D352" i="1"/>
  <c r="E352" i="1"/>
  <c r="F352" i="1"/>
  <c r="G352" i="1"/>
  <c r="H352" i="1"/>
  <c r="I352" i="1"/>
  <c r="J352" i="1"/>
  <c r="K352" i="1"/>
  <c r="L352" i="1"/>
  <c r="M352" i="1" s="1"/>
  <c r="N352" i="1"/>
  <c r="O352" i="1"/>
  <c r="P352" i="1"/>
  <c r="Q352" i="1"/>
  <c r="S352" i="1" s="1"/>
  <c r="R352" i="1"/>
  <c r="T352" i="1"/>
  <c r="U352" i="1"/>
  <c r="W352" i="1"/>
  <c r="X352" i="1"/>
  <c r="Y352" i="1"/>
  <c r="AA352" i="1"/>
  <c r="A353" i="1"/>
  <c r="B353" i="1"/>
  <c r="D353" i="1"/>
  <c r="E353" i="1"/>
  <c r="F353" i="1"/>
  <c r="G353" i="1"/>
  <c r="H353" i="1"/>
  <c r="I353" i="1"/>
  <c r="J353" i="1"/>
  <c r="K353" i="1"/>
  <c r="L353" i="1"/>
  <c r="M353" i="1"/>
  <c r="N353" i="1"/>
  <c r="P353" i="1" s="1"/>
  <c r="O353" i="1"/>
  <c r="Q353" i="1"/>
  <c r="R353" i="1"/>
  <c r="T353" i="1"/>
  <c r="V353" i="1" s="1"/>
  <c r="U353" i="1"/>
  <c r="W353" i="1"/>
  <c r="X353" i="1"/>
  <c r="Y353" i="1"/>
  <c r="AA353" i="1"/>
  <c r="B354" i="1"/>
  <c r="A354" i="1" s="1"/>
  <c r="D354" i="1"/>
  <c r="E354" i="1"/>
  <c r="F354" i="1"/>
  <c r="G354" i="1"/>
  <c r="H354" i="1"/>
  <c r="I354" i="1"/>
  <c r="J354" i="1"/>
  <c r="K354" i="1"/>
  <c r="L354" i="1"/>
  <c r="N354" i="1"/>
  <c r="O354" i="1"/>
  <c r="P354" i="1"/>
  <c r="Q354" i="1"/>
  <c r="S354" i="1" s="1"/>
  <c r="R354" i="1"/>
  <c r="T354" i="1"/>
  <c r="U354" i="1"/>
  <c r="W354" i="1"/>
  <c r="X354" i="1"/>
  <c r="Y354" i="1"/>
  <c r="AA354" i="1"/>
  <c r="A355" i="1"/>
  <c r="B355" i="1"/>
  <c r="D355" i="1"/>
  <c r="E355" i="1"/>
  <c r="F355" i="1"/>
  <c r="G355" i="1"/>
  <c r="H355" i="1"/>
  <c r="I355" i="1"/>
  <c r="J355" i="1"/>
  <c r="K355" i="1"/>
  <c r="L355" i="1"/>
  <c r="N355" i="1"/>
  <c r="P355" i="1" s="1"/>
  <c r="O355" i="1"/>
  <c r="Q355" i="1"/>
  <c r="R355" i="1"/>
  <c r="T355" i="1"/>
  <c r="U355" i="1"/>
  <c r="W355" i="1"/>
  <c r="X355" i="1"/>
  <c r="Y355" i="1"/>
  <c r="AA355" i="1"/>
  <c r="A356" i="1"/>
  <c r="B356" i="1"/>
  <c r="D356" i="1"/>
  <c r="E356" i="1"/>
  <c r="F356" i="1"/>
  <c r="G356" i="1"/>
  <c r="H356" i="1"/>
  <c r="I356" i="1"/>
  <c r="J356" i="1"/>
  <c r="K356" i="1"/>
  <c r="L356" i="1"/>
  <c r="N356" i="1"/>
  <c r="P356" i="1" s="1"/>
  <c r="O356" i="1"/>
  <c r="Q356" i="1"/>
  <c r="R356" i="1"/>
  <c r="T356" i="1"/>
  <c r="V356" i="1" s="1"/>
  <c r="U356" i="1"/>
  <c r="W356" i="1"/>
  <c r="X356" i="1"/>
  <c r="Y356" i="1"/>
  <c r="AA356" i="1"/>
  <c r="B357" i="1"/>
  <c r="A357" i="1" s="1"/>
  <c r="D357" i="1"/>
  <c r="E357" i="1"/>
  <c r="F357" i="1"/>
  <c r="G357" i="1"/>
  <c r="H357" i="1"/>
  <c r="I357" i="1"/>
  <c r="J357" i="1"/>
  <c r="K357" i="1"/>
  <c r="L357" i="1"/>
  <c r="N357" i="1"/>
  <c r="O357" i="1"/>
  <c r="P357" i="1"/>
  <c r="Q357" i="1"/>
  <c r="S357" i="1" s="1"/>
  <c r="R357" i="1"/>
  <c r="T357" i="1"/>
  <c r="U357" i="1"/>
  <c r="W357" i="1"/>
  <c r="X357" i="1"/>
  <c r="Y357" i="1"/>
  <c r="AA357" i="1"/>
  <c r="A358" i="1"/>
  <c r="B358" i="1"/>
  <c r="D358" i="1"/>
  <c r="E358" i="1"/>
  <c r="F358" i="1"/>
  <c r="G358" i="1"/>
  <c r="H358" i="1"/>
  <c r="I358" i="1"/>
  <c r="J358" i="1"/>
  <c r="K358" i="1"/>
  <c r="L358" i="1"/>
  <c r="M358" i="1" s="1"/>
  <c r="N358" i="1"/>
  <c r="P358" i="1" s="1"/>
  <c r="O358" i="1"/>
  <c r="Q358" i="1"/>
  <c r="R358" i="1"/>
  <c r="T358" i="1"/>
  <c r="V358" i="1" s="1"/>
  <c r="U358" i="1"/>
  <c r="W358" i="1"/>
  <c r="X358" i="1"/>
  <c r="Y358" i="1"/>
  <c r="AA358" i="1"/>
  <c r="B359" i="1"/>
  <c r="A359" i="1" s="1"/>
  <c r="D359" i="1"/>
  <c r="E359" i="1"/>
  <c r="F359" i="1"/>
  <c r="G359" i="1"/>
  <c r="H359" i="1"/>
  <c r="I359" i="1"/>
  <c r="J359" i="1"/>
  <c r="K359" i="1"/>
  <c r="M359" i="1" s="1"/>
  <c r="L359" i="1"/>
  <c r="N359" i="1"/>
  <c r="O359" i="1"/>
  <c r="P359" i="1" s="1"/>
  <c r="Q359" i="1"/>
  <c r="S359" i="1" s="1"/>
  <c r="R359" i="1"/>
  <c r="T359" i="1"/>
  <c r="U359" i="1"/>
  <c r="W359" i="1"/>
  <c r="X359" i="1"/>
  <c r="Y359" i="1"/>
  <c r="AA359" i="1"/>
  <c r="A360" i="1"/>
  <c r="B360" i="1"/>
  <c r="D360" i="1"/>
  <c r="E360" i="1"/>
  <c r="F360" i="1"/>
  <c r="G360" i="1"/>
  <c r="H360" i="1"/>
  <c r="I360" i="1"/>
  <c r="J360" i="1"/>
  <c r="K360" i="1"/>
  <c r="L360" i="1"/>
  <c r="M360" i="1" s="1"/>
  <c r="N360" i="1"/>
  <c r="P360" i="1" s="1"/>
  <c r="O360" i="1"/>
  <c r="Q360" i="1"/>
  <c r="R360" i="1"/>
  <c r="T360" i="1"/>
  <c r="V360" i="1" s="1"/>
  <c r="U360" i="1"/>
  <c r="W360" i="1"/>
  <c r="X360" i="1"/>
  <c r="Y360" i="1"/>
  <c r="AA360" i="1"/>
  <c r="B361" i="1"/>
  <c r="A361" i="1" s="1"/>
  <c r="D361" i="1"/>
  <c r="E361" i="1"/>
  <c r="F361" i="1"/>
  <c r="G361" i="1"/>
  <c r="H361" i="1"/>
  <c r="I361" i="1"/>
  <c r="J361" i="1"/>
  <c r="K361" i="1"/>
  <c r="M361" i="1" s="1"/>
  <c r="L361" i="1"/>
  <c r="N361" i="1"/>
  <c r="O361" i="1"/>
  <c r="P361" i="1" s="1"/>
  <c r="Q361" i="1"/>
  <c r="S361" i="1" s="1"/>
  <c r="R361" i="1"/>
  <c r="T361" i="1"/>
  <c r="U361" i="1"/>
  <c r="W361" i="1"/>
  <c r="X361" i="1"/>
  <c r="Y361" i="1"/>
  <c r="AA361" i="1"/>
  <c r="A362" i="1"/>
  <c r="B362" i="1"/>
  <c r="D362" i="1"/>
  <c r="E362" i="1"/>
  <c r="F362" i="1"/>
  <c r="G362" i="1"/>
  <c r="H362" i="1"/>
  <c r="I362" i="1"/>
  <c r="J362" i="1"/>
  <c r="K362" i="1"/>
  <c r="L362" i="1"/>
  <c r="M362" i="1" s="1"/>
  <c r="N362" i="1"/>
  <c r="P362" i="1" s="1"/>
  <c r="O362" i="1"/>
  <c r="Q362" i="1"/>
  <c r="R362" i="1"/>
  <c r="T362" i="1"/>
  <c r="V362" i="1" s="1"/>
  <c r="U362" i="1"/>
  <c r="W362" i="1"/>
  <c r="X362" i="1"/>
  <c r="Y362" i="1"/>
  <c r="AA362" i="1"/>
  <c r="B363" i="1"/>
  <c r="A363" i="1" s="1"/>
  <c r="D363" i="1"/>
  <c r="E363" i="1"/>
  <c r="F363" i="1"/>
  <c r="G363" i="1"/>
  <c r="H363" i="1"/>
  <c r="I363" i="1"/>
  <c r="J363" i="1"/>
  <c r="K363" i="1"/>
  <c r="M363" i="1" s="1"/>
  <c r="L363" i="1"/>
  <c r="N363" i="1"/>
  <c r="O363" i="1"/>
  <c r="P363" i="1" s="1"/>
  <c r="Q363" i="1"/>
  <c r="S363" i="1" s="1"/>
  <c r="R363" i="1"/>
  <c r="T363" i="1"/>
  <c r="U363" i="1"/>
  <c r="W363" i="1"/>
  <c r="X363" i="1"/>
  <c r="Y363" i="1"/>
  <c r="AA363" i="1"/>
  <c r="A364" i="1"/>
  <c r="B364" i="1"/>
  <c r="D364" i="1"/>
  <c r="E364" i="1"/>
  <c r="F364" i="1"/>
  <c r="G364" i="1"/>
  <c r="H364" i="1"/>
  <c r="I364" i="1"/>
  <c r="J364" i="1"/>
  <c r="K364" i="1"/>
  <c r="L364" i="1"/>
  <c r="M364" i="1" s="1"/>
  <c r="N364" i="1"/>
  <c r="P364" i="1" s="1"/>
  <c r="O364" i="1"/>
  <c r="Q364" i="1"/>
  <c r="R364" i="1"/>
  <c r="T364" i="1"/>
  <c r="V364" i="1" s="1"/>
  <c r="U364" i="1"/>
  <c r="W364" i="1"/>
  <c r="X364" i="1"/>
  <c r="Y364" i="1"/>
  <c r="AA364" i="1"/>
  <c r="B365" i="1"/>
  <c r="A365" i="1" s="1"/>
  <c r="D365" i="1"/>
  <c r="E365" i="1"/>
  <c r="F365" i="1"/>
  <c r="G365" i="1"/>
  <c r="H365" i="1"/>
  <c r="I365" i="1"/>
  <c r="J365" i="1"/>
  <c r="K365" i="1"/>
  <c r="M365" i="1" s="1"/>
  <c r="L365" i="1"/>
  <c r="N365" i="1"/>
  <c r="O365" i="1"/>
  <c r="P365" i="1" s="1"/>
  <c r="Q365" i="1"/>
  <c r="S365" i="1" s="1"/>
  <c r="R365" i="1"/>
  <c r="T365" i="1"/>
  <c r="U365" i="1"/>
  <c r="W365" i="1"/>
  <c r="X365" i="1"/>
  <c r="Y365" i="1"/>
  <c r="AA365" i="1"/>
  <c r="A366" i="1"/>
  <c r="B366" i="1"/>
  <c r="D366" i="1"/>
  <c r="E366" i="1"/>
  <c r="F366" i="1"/>
  <c r="G366" i="1"/>
  <c r="H366" i="1"/>
  <c r="I366" i="1"/>
  <c r="J366" i="1"/>
  <c r="K366" i="1"/>
  <c r="L366" i="1"/>
  <c r="M366" i="1" s="1"/>
  <c r="N366" i="1"/>
  <c r="P366" i="1" s="1"/>
  <c r="O366" i="1"/>
  <c r="Q366" i="1"/>
  <c r="R366" i="1"/>
  <c r="T366" i="1"/>
  <c r="V366" i="1" s="1"/>
  <c r="U366" i="1"/>
  <c r="W366" i="1"/>
  <c r="X366" i="1"/>
  <c r="Y366" i="1"/>
  <c r="AA366" i="1"/>
  <c r="B367" i="1"/>
  <c r="A367" i="1" s="1"/>
  <c r="D367" i="1"/>
  <c r="E367" i="1"/>
  <c r="F367" i="1"/>
  <c r="G367" i="1"/>
  <c r="H367" i="1"/>
  <c r="I367" i="1"/>
  <c r="J367" i="1"/>
  <c r="K367" i="1"/>
  <c r="M367" i="1" s="1"/>
  <c r="L367" i="1"/>
  <c r="N367" i="1"/>
  <c r="O367" i="1"/>
  <c r="P367" i="1" s="1"/>
  <c r="Q367" i="1"/>
  <c r="S367" i="1" s="1"/>
  <c r="R367" i="1"/>
  <c r="T367" i="1"/>
  <c r="U367" i="1"/>
  <c r="W367" i="1"/>
  <c r="X367" i="1"/>
  <c r="Y367" i="1"/>
  <c r="AA367" i="1"/>
  <c r="A368" i="1"/>
  <c r="B368" i="1"/>
  <c r="D368" i="1"/>
  <c r="E368" i="1"/>
  <c r="F368" i="1"/>
  <c r="G368" i="1"/>
  <c r="H368" i="1"/>
  <c r="I368" i="1"/>
  <c r="J368" i="1"/>
  <c r="K368" i="1"/>
  <c r="L368" i="1"/>
  <c r="M368" i="1" s="1"/>
  <c r="N368" i="1"/>
  <c r="P368" i="1" s="1"/>
  <c r="O368" i="1"/>
  <c r="Q368" i="1"/>
  <c r="R368" i="1"/>
  <c r="T368" i="1"/>
  <c r="V368" i="1" s="1"/>
  <c r="U368" i="1"/>
  <c r="W368" i="1"/>
  <c r="X368" i="1"/>
  <c r="Y368" i="1"/>
  <c r="AA368" i="1"/>
  <c r="B369" i="1"/>
  <c r="A369" i="1" s="1"/>
  <c r="D369" i="1"/>
  <c r="E369" i="1"/>
  <c r="F369" i="1"/>
  <c r="G369" i="1"/>
  <c r="H369" i="1"/>
  <c r="I369" i="1"/>
  <c r="J369" i="1"/>
  <c r="K369" i="1"/>
  <c r="M369" i="1" s="1"/>
  <c r="L369" i="1"/>
  <c r="N369" i="1"/>
  <c r="O369" i="1"/>
  <c r="P369" i="1" s="1"/>
  <c r="Q369" i="1"/>
  <c r="S369" i="1" s="1"/>
  <c r="R369" i="1"/>
  <c r="T369" i="1"/>
  <c r="U369" i="1"/>
  <c r="W369" i="1"/>
  <c r="X369" i="1"/>
  <c r="Y369" i="1"/>
  <c r="AA369" i="1"/>
  <c r="A370" i="1"/>
  <c r="B370" i="1"/>
  <c r="D370" i="1"/>
  <c r="E370" i="1"/>
  <c r="F370" i="1"/>
  <c r="G370" i="1"/>
  <c r="H370" i="1"/>
  <c r="I370" i="1"/>
  <c r="J370" i="1"/>
  <c r="K370" i="1"/>
  <c r="L370" i="1"/>
  <c r="M370" i="1" s="1"/>
  <c r="N370" i="1"/>
  <c r="P370" i="1" s="1"/>
  <c r="O370" i="1"/>
  <c r="Q370" i="1"/>
  <c r="R370" i="1"/>
  <c r="T370" i="1"/>
  <c r="V370" i="1" s="1"/>
  <c r="U370" i="1"/>
  <c r="W370" i="1"/>
  <c r="X370" i="1"/>
  <c r="Y370" i="1"/>
  <c r="AA370" i="1"/>
  <c r="B371" i="1"/>
  <c r="A371" i="1" s="1"/>
  <c r="D371" i="1"/>
  <c r="E371" i="1"/>
  <c r="F371" i="1"/>
  <c r="G371" i="1"/>
  <c r="H371" i="1"/>
  <c r="I371" i="1"/>
  <c r="J371" i="1"/>
  <c r="K371" i="1"/>
  <c r="M371" i="1" s="1"/>
  <c r="L371" i="1"/>
  <c r="N371" i="1"/>
  <c r="O371" i="1"/>
  <c r="P371" i="1" s="1"/>
  <c r="Q371" i="1"/>
  <c r="S371" i="1" s="1"/>
  <c r="R371" i="1"/>
  <c r="T371" i="1"/>
  <c r="U371" i="1"/>
  <c r="W371" i="1"/>
  <c r="X371" i="1"/>
  <c r="Y371" i="1"/>
  <c r="AA371" i="1"/>
  <c r="A372" i="1"/>
  <c r="B372" i="1"/>
  <c r="D372" i="1"/>
  <c r="E372" i="1"/>
  <c r="F372" i="1"/>
  <c r="G372" i="1"/>
  <c r="H372" i="1"/>
  <c r="I372" i="1"/>
  <c r="J372" i="1"/>
  <c r="K372" i="1"/>
  <c r="L372" i="1"/>
  <c r="M372" i="1" s="1"/>
  <c r="N372" i="1"/>
  <c r="P372" i="1" s="1"/>
  <c r="O372" i="1"/>
  <c r="Q372" i="1"/>
  <c r="R372" i="1"/>
  <c r="T372" i="1"/>
  <c r="V372" i="1" s="1"/>
  <c r="U372" i="1"/>
  <c r="W372" i="1"/>
  <c r="X372" i="1"/>
  <c r="Y372" i="1"/>
  <c r="AA372" i="1"/>
  <c r="B373" i="1"/>
  <c r="A373" i="1" s="1"/>
  <c r="D373" i="1"/>
  <c r="E373" i="1"/>
  <c r="F373" i="1"/>
  <c r="G373" i="1"/>
  <c r="H373" i="1"/>
  <c r="I373" i="1"/>
  <c r="J373" i="1"/>
  <c r="K373" i="1"/>
  <c r="M373" i="1" s="1"/>
  <c r="L373" i="1"/>
  <c r="N373" i="1"/>
  <c r="O373" i="1"/>
  <c r="P373" i="1" s="1"/>
  <c r="Q373" i="1"/>
  <c r="S373" i="1" s="1"/>
  <c r="R373" i="1"/>
  <c r="T373" i="1"/>
  <c r="U373" i="1"/>
  <c r="W373" i="1"/>
  <c r="X373" i="1"/>
  <c r="Y373" i="1"/>
  <c r="AA373" i="1"/>
  <c r="A374" i="1"/>
  <c r="B374" i="1"/>
  <c r="D374" i="1"/>
  <c r="E374" i="1"/>
  <c r="F374" i="1"/>
  <c r="G374" i="1"/>
  <c r="H374" i="1"/>
  <c r="I374" i="1"/>
  <c r="J374" i="1"/>
  <c r="K374" i="1"/>
  <c r="L374" i="1"/>
  <c r="M374" i="1" s="1"/>
  <c r="N374" i="1"/>
  <c r="P374" i="1" s="1"/>
  <c r="O374" i="1"/>
  <c r="Q374" i="1"/>
  <c r="R374" i="1"/>
  <c r="T374" i="1"/>
  <c r="V374" i="1" s="1"/>
  <c r="U374" i="1"/>
  <c r="W374" i="1"/>
  <c r="X374" i="1"/>
  <c r="Y374" i="1"/>
  <c r="AA374" i="1"/>
  <c r="B375" i="1"/>
  <c r="A375" i="1" s="1"/>
  <c r="D375" i="1"/>
  <c r="E375" i="1"/>
  <c r="F375" i="1"/>
  <c r="G375" i="1"/>
  <c r="H375" i="1"/>
  <c r="I375" i="1"/>
  <c r="J375" i="1"/>
  <c r="K375" i="1"/>
  <c r="M375" i="1" s="1"/>
  <c r="L375" i="1"/>
  <c r="N375" i="1"/>
  <c r="O375" i="1"/>
  <c r="P375" i="1" s="1"/>
  <c r="Q375" i="1"/>
  <c r="S375" i="1" s="1"/>
  <c r="R375" i="1"/>
  <c r="T375" i="1"/>
  <c r="U375" i="1"/>
  <c r="W375" i="1"/>
  <c r="X375" i="1"/>
  <c r="Y375" i="1"/>
  <c r="AA375" i="1"/>
  <c r="A376" i="1"/>
  <c r="B376" i="1"/>
  <c r="D376" i="1"/>
  <c r="E376" i="1"/>
  <c r="F376" i="1"/>
  <c r="G376" i="1"/>
  <c r="H376" i="1"/>
  <c r="I376" i="1"/>
  <c r="J376" i="1"/>
  <c r="K376" i="1"/>
  <c r="L376" i="1"/>
  <c r="M376" i="1" s="1"/>
  <c r="N376" i="1"/>
  <c r="P376" i="1" s="1"/>
  <c r="O376" i="1"/>
  <c r="Q376" i="1"/>
  <c r="R376" i="1"/>
  <c r="T376" i="1"/>
  <c r="V376" i="1" s="1"/>
  <c r="U376" i="1"/>
  <c r="W376" i="1"/>
  <c r="X376" i="1"/>
  <c r="Y376" i="1"/>
  <c r="AA376" i="1"/>
  <c r="B377" i="1"/>
  <c r="A377" i="1" s="1"/>
  <c r="D377" i="1"/>
  <c r="E377" i="1"/>
  <c r="F377" i="1"/>
  <c r="G377" i="1"/>
  <c r="H377" i="1"/>
  <c r="I377" i="1"/>
  <c r="J377" i="1"/>
  <c r="K377" i="1"/>
  <c r="M377" i="1" s="1"/>
  <c r="L377" i="1"/>
  <c r="N377" i="1"/>
  <c r="O377" i="1"/>
  <c r="P377" i="1" s="1"/>
  <c r="Q377" i="1"/>
  <c r="S377" i="1" s="1"/>
  <c r="R377" i="1"/>
  <c r="T377" i="1"/>
  <c r="U377" i="1"/>
  <c r="W377" i="1"/>
  <c r="X377" i="1"/>
  <c r="Y377" i="1"/>
  <c r="AA377" i="1"/>
  <c r="A378" i="1"/>
  <c r="B378" i="1"/>
  <c r="D378" i="1"/>
  <c r="E378" i="1"/>
  <c r="F378" i="1"/>
  <c r="G378" i="1"/>
  <c r="H378" i="1"/>
  <c r="I378" i="1"/>
  <c r="J378" i="1"/>
  <c r="K378" i="1"/>
  <c r="L378" i="1"/>
  <c r="M378" i="1" s="1"/>
  <c r="N378" i="1"/>
  <c r="P378" i="1" s="1"/>
  <c r="O378" i="1"/>
  <c r="Q378" i="1"/>
  <c r="R378" i="1"/>
  <c r="T378" i="1"/>
  <c r="V378" i="1" s="1"/>
  <c r="U378" i="1"/>
  <c r="W378" i="1"/>
  <c r="X378" i="1"/>
  <c r="Y378" i="1"/>
  <c r="AA378" i="1"/>
  <c r="B379" i="1"/>
  <c r="A379" i="1" s="1"/>
  <c r="D379" i="1"/>
  <c r="E379" i="1"/>
  <c r="F379" i="1"/>
  <c r="G379" i="1"/>
  <c r="H379" i="1"/>
  <c r="I379" i="1"/>
  <c r="J379" i="1"/>
  <c r="K379" i="1"/>
  <c r="M379" i="1" s="1"/>
  <c r="L379" i="1"/>
  <c r="N379" i="1"/>
  <c r="O379" i="1"/>
  <c r="P379" i="1" s="1"/>
  <c r="Q379" i="1"/>
  <c r="S379" i="1" s="1"/>
  <c r="R379" i="1"/>
  <c r="T379" i="1"/>
  <c r="U379" i="1"/>
  <c r="W379" i="1"/>
  <c r="X379" i="1"/>
  <c r="Y379" i="1"/>
  <c r="AA379" i="1"/>
  <c r="A380" i="1"/>
  <c r="B380" i="1"/>
  <c r="D380" i="1"/>
  <c r="E380" i="1"/>
  <c r="F380" i="1"/>
  <c r="G380" i="1"/>
  <c r="H380" i="1"/>
  <c r="I380" i="1"/>
  <c r="J380" i="1"/>
  <c r="K380" i="1"/>
  <c r="L380" i="1"/>
  <c r="M380" i="1" s="1"/>
  <c r="N380" i="1"/>
  <c r="P380" i="1" s="1"/>
  <c r="O380" i="1"/>
  <c r="Q380" i="1"/>
  <c r="R380" i="1"/>
  <c r="T380" i="1"/>
  <c r="V380" i="1" s="1"/>
  <c r="U380" i="1"/>
  <c r="W380" i="1"/>
  <c r="X380" i="1"/>
  <c r="Y380" i="1"/>
  <c r="AA380" i="1"/>
  <c r="B381" i="1"/>
  <c r="A381" i="1" s="1"/>
  <c r="D381" i="1"/>
  <c r="E381" i="1"/>
  <c r="F381" i="1"/>
  <c r="G381" i="1"/>
  <c r="H381" i="1"/>
  <c r="I381" i="1"/>
  <c r="J381" i="1"/>
  <c r="K381" i="1"/>
  <c r="M381" i="1" s="1"/>
  <c r="L381" i="1"/>
  <c r="N381" i="1"/>
  <c r="O381" i="1"/>
  <c r="P381" i="1" s="1"/>
  <c r="Q381" i="1"/>
  <c r="S381" i="1" s="1"/>
  <c r="R381" i="1"/>
  <c r="T381" i="1"/>
  <c r="U381" i="1"/>
  <c r="W381" i="1"/>
  <c r="X381" i="1"/>
  <c r="Y381" i="1"/>
  <c r="AA381" i="1"/>
  <c r="A382" i="1"/>
  <c r="B382" i="1"/>
  <c r="D382" i="1"/>
  <c r="E382" i="1"/>
  <c r="F382" i="1"/>
  <c r="G382" i="1"/>
  <c r="H382" i="1"/>
  <c r="I382" i="1"/>
  <c r="J382" i="1"/>
  <c r="K382" i="1"/>
  <c r="L382" i="1"/>
  <c r="M382" i="1" s="1"/>
  <c r="N382" i="1"/>
  <c r="P382" i="1" s="1"/>
  <c r="O382" i="1"/>
  <c r="Q382" i="1"/>
  <c r="R382" i="1"/>
  <c r="T382" i="1"/>
  <c r="V382" i="1" s="1"/>
  <c r="U382" i="1"/>
  <c r="W382" i="1"/>
  <c r="X382" i="1"/>
  <c r="Z382" i="1" s="1"/>
  <c r="Y382" i="1"/>
  <c r="AA382" i="1"/>
  <c r="B383" i="1"/>
  <c r="A383" i="1" s="1"/>
  <c r="D383" i="1"/>
  <c r="E383" i="1"/>
  <c r="F383" i="1"/>
  <c r="G383" i="1"/>
  <c r="H383" i="1"/>
  <c r="I383" i="1"/>
  <c r="J383" i="1"/>
  <c r="K383" i="1"/>
  <c r="L383" i="1"/>
  <c r="N383" i="1"/>
  <c r="O383" i="1"/>
  <c r="P383" i="1"/>
  <c r="Q383" i="1"/>
  <c r="S383" i="1" s="1"/>
  <c r="R383" i="1"/>
  <c r="T383" i="1"/>
  <c r="U383" i="1"/>
  <c r="W383" i="1"/>
  <c r="X383" i="1"/>
  <c r="Y383" i="1"/>
  <c r="AA383" i="1"/>
  <c r="A384" i="1"/>
  <c r="B384" i="1"/>
  <c r="D384" i="1"/>
  <c r="E384" i="1"/>
  <c r="F384" i="1"/>
  <c r="G384" i="1"/>
  <c r="H384" i="1"/>
  <c r="I384" i="1"/>
  <c r="J384" i="1"/>
  <c r="K384" i="1"/>
  <c r="L384" i="1"/>
  <c r="M384" i="1" s="1"/>
  <c r="N384" i="1"/>
  <c r="P384" i="1" s="1"/>
  <c r="O384" i="1"/>
  <c r="Q384" i="1"/>
  <c r="R384" i="1"/>
  <c r="T384" i="1"/>
  <c r="V384" i="1" s="1"/>
  <c r="U384" i="1"/>
  <c r="W384" i="1"/>
  <c r="X384" i="1"/>
  <c r="Z384" i="1" s="1"/>
  <c r="Y384" i="1"/>
  <c r="AA384" i="1"/>
  <c r="B385" i="1"/>
  <c r="A385" i="1" s="1"/>
  <c r="D385" i="1"/>
  <c r="E385" i="1"/>
  <c r="F385" i="1"/>
  <c r="G385" i="1"/>
  <c r="H385" i="1"/>
  <c r="I385" i="1"/>
  <c r="J385" i="1"/>
  <c r="K385" i="1"/>
  <c r="L385" i="1"/>
  <c r="N385" i="1"/>
  <c r="O385" i="1"/>
  <c r="P385" i="1"/>
  <c r="Q385" i="1"/>
  <c r="S385" i="1" s="1"/>
  <c r="R385" i="1"/>
  <c r="T385" i="1"/>
  <c r="U385" i="1"/>
  <c r="W385" i="1"/>
  <c r="X385" i="1"/>
  <c r="Y385" i="1"/>
  <c r="AA385" i="1"/>
  <c r="A386" i="1"/>
  <c r="B386" i="1"/>
  <c r="D386" i="1"/>
  <c r="E386" i="1"/>
  <c r="F386" i="1"/>
  <c r="G386" i="1"/>
  <c r="H386" i="1"/>
  <c r="I386" i="1"/>
  <c r="J386" i="1"/>
  <c r="K386" i="1"/>
  <c r="L386" i="1"/>
  <c r="M386" i="1" s="1"/>
  <c r="N386" i="1"/>
  <c r="P386" i="1" s="1"/>
  <c r="O386" i="1"/>
  <c r="Q386" i="1"/>
  <c r="R386" i="1"/>
  <c r="T386" i="1"/>
  <c r="V386" i="1" s="1"/>
  <c r="U386" i="1"/>
  <c r="W386" i="1"/>
  <c r="X386" i="1"/>
  <c r="Z386" i="1" s="1"/>
  <c r="Y386" i="1"/>
  <c r="AA386" i="1"/>
  <c r="B387" i="1"/>
  <c r="A387" i="1" s="1"/>
  <c r="D387" i="1"/>
  <c r="E387" i="1"/>
  <c r="F387" i="1"/>
  <c r="G387" i="1"/>
  <c r="H387" i="1"/>
  <c r="I387" i="1"/>
  <c r="J387" i="1"/>
  <c r="K387" i="1"/>
  <c r="L387" i="1"/>
  <c r="N387" i="1"/>
  <c r="O387" i="1"/>
  <c r="P387" i="1"/>
  <c r="Q387" i="1"/>
  <c r="S387" i="1" s="1"/>
  <c r="R387" i="1"/>
  <c r="T387" i="1"/>
  <c r="U387" i="1"/>
  <c r="W387" i="1"/>
  <c r="X387" i="1"/>
  <c r="Y387" i="1"/>
  <c r="AA387" i="1"/>
  <c r="A388" i="1"/>
  <c r="B388" i="1"/>
  <c r="D388" i="1"/>
  <c r="E388" i="1"/>
  <c r="F388" i="1"/>
  <c r="G388" i="1"/>
  <c r="H388" i="1"/>
  <c r="I388" i="1"/>
  <c r="J388" i="1"/>
  <c r="K388" i="1"/>
  <c r="L388" i="1"/>
  <c r="M388" i="1" s="1"/>
  <c r="N388" i="1"/>
  <c r="P388" i="1" s="1"/>
  <c r="O388" i="1"/>
  <c r="Q388" i="1"/>
  <c r="R388" i="1"/>
  <c r="T388" i="1"/>
  <c r="V388" i="1" s="1"/>
  <c r="U388" i="1"/>
  <c r="W388" i="1"/>
  <c r="X388" i="1"/>
  <c r="Z388" i="1" s="1"/>
  <c r="Y388" i="1"/>
  <c r="AA388" i="1"/>
  <c r="B389" i="1"/>
  <c r="A389" i="1" s="1"/>
  <c r="D389" i="1"/>
  <c r="E389" i="1"/>
  <c r="F389" i="1"/>
  <c r="G389" i="1"/>
  <c r="H389" i="1"/>
  <c r="I389" i="1"/>
  <c r="J389" i="1"/>
  <c r="K389" i="1"/>
  <c r="L389" i="1"/>
  <c r="N389" i="1"/>
  <c r="O389" i="1"/>
  <c r="P389" i="1"/>
  <c r="Q389" i="1"/>
  <c r="S389" i="1" s="1"/>
  <c r="R389" i="1"/>
  <c r="T389" i="1"/>
  <c r="U389" i="1"/>
  <c r="W389" i="1"/>
  <c r="X389" i="1"/>
  <c r="Y389" i="1"/>
  <c r="AA389" i="1"/>
  <c r="A390" i="1"/>
  <c r="B390" i="1"/>
  <c r="D390" i="1"/>
  <c r="E390" i="1"/>
  <c r="F390" i="1"/>
  <c r="G390" i="1"/>
  <c r="H390" i="1"/>
  <c r="I390" i="1"/>
  <c r="J390" i="1"/>
  <c r="K390" i="1"/>
  <c r="L390" i="1"/>
  <c r="M390" i="1" s="1"/>
  <c r="N390" i="1"/>
  <c r="P390" i="1" s="1"/>
  <c r="O390" i="1"/>
  <c r="Q390" i="1"/>
  <c r="R390" i="1"/>
  <c r="T390" i="1"/>
  <c r="V390" i="1" s="1"/>
  <c r="U390" i="1"/>
  <c r="W390" i="1"/>
  <c r="X390" i="1"/>
  <c r="Z390" i="1" s="1"/>
  <c r="Y390" i="1"/>
  <c r="AA390" i="1"/>
  <c r="B391" i="1"/>
  <c r="A391" i="1" s="1"/>
  <c r="D391" i="1"/>
  <c r="E391" i="1"/>
  <c r="F391" i="1"/>
  <c r="G391" i="1"/>
  <c r="H391" i="1"/>
  <c r="I391" i="1"/>
  <c r="J391" i="1"/>
  <c r="K391" i="1"/>
  <c r="L391" i="1"/>
  <c r="N391" i="1"/>
  <c r="O391" i="1"/>
  <c r="P391" i="1"/>
  <c r="Q391" i="1"/>
  <c r="S391" i="1" s="1"/>
  <c r="R391" i="1"/>
  <c r="T391" i="1"/>
  <c r="U391" i="1"/>
  <c r="W391" i="1"/>
  <c r="X391" i="1"/>
  <c r="Y391" i="1"/>
  <c r="AA391" i="1"/>
  <c r="A392" i="1"/>
  <c r="B392" i="1"/>
  <c r="D392" i="1"/>
  <c r="E392" i="1"/>
  <c r="F392" i="1"/>
  <c r="G392" i="1"/>
  <c r="H392" i="1"/>
  <c r="I392" i="1"/>
  <c r="J392" i="1"/>
  <c r="K392" i="1"/>
  <c r="L392" i="1"/>
  <c r="M392" i="1" s="1"/>
  <c r="N392" i="1"/>
  <c r="P392" i="1" s="1"/>
  <c r="O392" i="1"/>
  <c r="Q392" i="1"/>
  <c r="R392" i="1"/>
  <c r="T392" i="1"/>
  <c r="V392" i="1" s="1"/>
  <c r="U392" i="1"/>
  <c r="W392" i="1"/>
  <c r="X392" i="1"/>
  <c r="Z392" i="1" s="1"/>
  <c r="Y392" i="1"/>
  <c r="AA392" i="1"/>
  <c r="B393" i="1"/>
  <c r="A393" i="1" s="1"/>
  <c r="D393" i="1"/>
  <c r="E393" i="1"/>
  <c r="F393" i="1"/>
  <c r="G393" i="1"/>
  <c r="H393" i="1"/>
  <c r="I393" i="1"/>
  <c r="J393" i="1"/>
  <c r="K393" i="1"/>
  <c r="L393" i="1"/>
  <c r="N393" i="1"/>
  <c r="O393" i="1"/>
  <c r="P393" i="1"/>
  <c r="Q393" i="1"/>
  <c r="S393" i="1" s="1"/>
  <c r="R393" i="1"/>
  <c r="T393" i="1"/>
  <c r="U393" i="1"/>
  <c r="W393" i="1"/>
  <c r="X393" i="1"/>
  <c r="Y393" i="1"/>
  <c r="AA393" i="1"/>
  <c r="A394" i="1"/>
  <c r="B394" i="1"/>
  <c r="D394" i="1"/>
  <c r="E394" i="1"/>
  <c r="F394" i="1"/>
  <c r="G394" i="1"/>
  <c r="H394" i="1"/>
  <c r="I394" i="1"/>
  <c r="J394" i="1"/>
  <c r="K394" i="1"/>
  <c r="L394" i="1"/>
  <c r="M394" i="1" s="1"/>
  <c r="N394" i="1"/>
  <c r="P394" i="1" s="1"/>
  <c r="O394" i="1"/>
  <c r="Q394" i="1"/>
  <c r="R394" i="1"/>
  <c r="T394" i="1"/>
  <c r="V394" i="1" s="1"/>
  <c r="U394" i="1"/>
  <c r="W394" i="1"/>
  <c r="X394" i="1"/>
  <c r="Z394" i="1" s="1"/>
  <c r="Y394" i="1"/>
  <c r="AA394" i="1"/>
  <c r="B395" i="1"/>
  <c r="A395" i="1" s="1"/>
  <c r="D395" i="1"/>
  <c r="E395" i="1"/>
  <c r="F395" i="1"/>
  <c r="G395" i="1"/>
  <c r="H395" i="1"/>
  <c r="I395" i="1"/>
  <c r="J395" i="1"/>
  <c r="K395" i="1"/>
  <c r="M395" i="1" s="1"/>
  <c r="L395" i="1"/>
  <c r="N395" i="1"/>
  <c r="O395" i="1"/>
  <c r="P395" i="1" s="1"/>
  <c r="Q395" i="1"/>
  <c r="R395" i="1"/>
  <c r="T395" i="1"/>
  <c r="V395" i="1" s="1"/>
  <c r="U395" i="1"/>
  <c r="W395" i="1"/>
  <c r="X395" i="1"/>
  <c r="Y395" i="1"/>
  <c r="AA395" i="1"/>
  <c r="B396" i="1"/>
  <c r="A396" i="1" s="1"/>
  <c r="D396" i="1"/>
  <c r="E396" i="1"/>
  <c r="F396" i="1"/>
  <c r="G396" i="1"/>
  <c r="H396" i="1"/>
  <c r="I396" i="1"/>
  <c r="J396" i="1"/>
  <c r="K396" i="1"/>
  <c r="L396" i="1"/>
  <c r="M396" i="1" s="1"/>
  <c r="N396" i="1"/>
  <c r="O396" i="1"/>
  <c r="P396" i="1"/>
  <c r="Q396" i="1"/>
  <c r="S396" i="1" s="1"/>
  <c r="R396" i="1"/>
  <c r="T396" i="1"/>
  <c r="U396" i="1"/>
  <c r="W396" i="1"/>
  <c r="X396" i="1"/>
  <c r="Y396" i="1"/>
  <c r="AA396" i="1"/>
  <c r="A397" i="1"/>
  <c r="B397" i="1"/>
  <c r="D397" i="1"/>
  <c r="E397" i="1"/>
  <c r="F397" i="1"/>
  <c r="G397" i="1"/>
  <c r="H397" i="1"/>
  <c r="I397" i="1"/>
  <c r="J397" i="1"/>
  <c r="K397" i="1"/>
  <c r="L397" i="1"/>
  <c r="M397" i="1"/>
  <c r="N397" i="1"/>
  <c r="P397" i="1" s="1"/>
  <c r="O397" i="1"/>
  <c r="Q397" i="1"/>
  <c r="S397" i="1" s="1"/>
  <c r="R397" i="1"/>
  <c r="T397" i="1"/>
  <c r="U397" i="1"/>
  <c r="W397" i="1"/>
  <c r="X397" i="1"/>
  <c r="Z397" i="1" s="1"/>
  <c r="Y397" i="1"/>
  <c r="AA397" i="1"/>
  <c r="A398" i="1"/>
  <c r="B398" i="1"/>
  <c r="D398" i="1"/>
  <c r="E398" i="1"/>
  <c r="F398" i="1"/>
  <c r="G398" i="1"/>
  <c r="H398" i="1"/>
  <c r="I398" i="1"/>
  <c r="J398" i="1"/>
  <c r="K398" i="1"/>
  <c r="M398" i="1" s="1"/>
  <c r="L398" i="1"/>
  <c r="N398" i="1"/>
  <c r="P398" i="1" s="1"/>
  <c r="O398" i="1"/>
  <c r="Q398" i="1"/>
  <c r="R398" i="1"/>
  <c r="T398" i="1"/>
  <c r="V398" i="1" s="1"/>
  <c r="U398" i="1"/>
  <c r="W398" i="1"/>
  <c r="X398" i="1"/>
  <c r="Z398" i="1" s="1"/>
  <c r="Y398" i="1"/>
  <c r="AA398" i="1"/>
  <c r="B399" i="1"/>
  <c r="A399" i="1" s="1"/>
  <c r="D399" i="1"/>
  <c r="E399" i="1"/>
  <c r="F399" i="1"/>
  <c r="G399" i="1"/>
  <c r="H399" i="1"/>
  <c r="I399" i="1"/>
  <c r="J399" i="1"/>
  <c r="K399" i="1"/>
  <c r="M399" i="1" s="1"/>
  <c r="L399" i="1"/>
  <c r="N399" i="1"/>
  <c r="O399" i="1"/>
  <c r="P399" i="1" s="1"/>
  <c r="Q399" i="1"/>
  <c r="R399" i="1"/>
  <c r="T399" i="1"/>
  <c r="V399" i="1" s="1"/>
  <c r="U399" i="1"/>
  <c r="W399" i="1"/>
  <c r="X399" i="1"/>
  <c r="Y399" i="1"/>
  <c r="AA399" i="1"/>
  <c r="B400" i="1"/>
  <c r="A400" i="1" s="1"/>
  <c r="D400" i="1"/>
  <c r="E400" i="1"/>
  <c r="F400" i="1"/>
  <c r="G400" i="1"/>
  <c r="H400" i="1"/>
  <c r="I400" i="1"/>
  <c r="J400" i="1"/>
  <c r="K400" i="1"/>
  <c r="L400" i="1"/>
  <c r="M400" i="1" s="1"/>
  <c r="N400" i="1"/>
  <c r="O400" i="1"/>
  <c r="P400" i="1"/>
  <c r="Q400" i="1"/>
  <c r="S400" i="1" s="1"/>
  <c r="R400" i="1"/>
  <c r="T400" i="1"/>
  <c r="U400" i="1"/>
  <c r="W400" i="1"/>
  <c r="X400" i="1"/>
  <c r="Y400" i="1"/>
  <c r="AA400" i="1"/>
  <c r="A401" i="1"/>
  <c r="B401" i="1"/>
  <c r="D401" i="1"/>
  <c r="E401" i="1"/>
  <c r="F401" i="1"/>
  <c r="G401" i="1"/>
  <c r="H401" i="1"/>
  <c r="I401" i="1"/>
  <c r="J401" i="1"/>
  <c r="K401" i="1"/>
  <c r="L401" i="1"/>
  <c r="M401" i="1"/>
  <c r="N401" i="1"/>
  <c r="P401" i="1" s="1"/>
  <c r="O401" i="1"/>
  <c r="Q401" i="1"/>
  <c r="S401" i="1" s="1"/>
  <c r="R401" i="1"/>
  <c r="T401" i="1"/>
  <c r="U401" i="1"/>
  <c r="W401" i="1"/>
  <c r="X401" i="1"/>
  <c r="Z401" i="1" s="1"/>
  <c r="Y401" i="1"/>
  <c r="AA401" i="1"/>
  <c r="A402" i="1"/>
  <c r="B402" i="1"/>
  <c r="D402" i="1"/>
  <c r="E402" i="1"/>
  <c r="F402" i="1"/>
  <c r="G402" i="1"/>
  <c r="H402" i="1"/>
  <c r="I402" i="1"/>
  <c r="J402" i="1"/>
  <c r="K402" i="1"/>
  <c r="M402" i="1" s="1"/>
  <c r="L402" i="1"/>
  <c r="N402" i="1"/>
  <c r="P402" i="1" s="1"/>
  <c r="O402" i="1"/>
  <c r="Q402" i="1"/>
  <c r="R402" i="1"/>
  <c r="T402" i="1"/>
  <c r="V402" i="1" s="1"/>
  <c r="U402" i="1"/>
  <c r="W402" i="1"/>
  <c r="X402" i="1"/>
  <c r="Z402" i="1" s="1"/>
  <c r="Y402" i="1"/>
  <c r="AA402" i="1"/>
  <c r="B403" i="1"/>
  <c r="A403" i="1" s="1"/>
  <c r="D403" i="1"/>
  <c r="E403" i="1"/>
  <c r="F403" i="1"/>
  <c r="G403" i="1"/>
  <c r="H403" i="1"/>
  <c r="I403" i="1"/>
  <c r="J403" i="1"/>
  <c r="K403" i="1"/>
  <c r="M403" i="1" s="1"/>
  <c r="L403" i="1"/>
  <c r="N403" i="1"/>
  <c r="O403" i="1"/>
  <c r="P403" i="1" s="1"/>
  <c r="Q403" i="1"/>
  <c r="R403" i="1"/>
  <c r="T403" i="1"/>
  <c r="V403" i="1" s="1"/>
  <c r="U403" i="1"/>
  <c r="W403" i="1"/>
  <c r="X403" i="1"/>
  <c r="Y403" i="1"/>
  <c r="AA403" i="1"/>
  <c r="B404" i="1"/>
  <c r="A404" i="1" s="1"/>
  <c r="D404" i="1"/>
  <c r="E404" i="1"/>
  <c r="F404" i="1"/>
  <c r="G404" i="1"/>
  <c r="H404" i="1"/>
  <c r="I404" i="1"/>
  <c r="J404" i="1"/>
  <c r="K404" i="1"/>
  <c r="L404" i="1"/>
  <c r="M404" i="1" s="1"/>
  <c r="N404" i="1"/>
  <c r="O404" i="1"/>
  <c r="P404" i="1"/>
  <c r="Q404" i="1"/>
  <c r="S404" i="1" s="1"/>
  <c r="R404" i="1"/>
  <c r="T404" i="1"/>
  <c r="U404" i="1"/>
  <c r="W404" i="1"/>
  <c r="X404" i="1"/>
  <c r="Y404" i="1"/>
  <c r="AA404" i="1"/>
  <c r="A405" i="1"/>
  <c r="B405" i="1"/>
  <c r="D405" i="1"/>
  <c r="E405" i="1"/>
  <c r="F405" i="1"/>
  <c r="G405" i="1"/>
  <c r="H405" i="1"/>
  <c r="I405" i="1"/>
  <c r="J405" i="1"/>
  <c r="K405" i="1"/>
  <c r="L405" i="1"/>
  <c r="M405" i="1"/>
  <c r="N405" i="1"/>
  <c r="P405" i="1" s="1"/>
  <c r="O405" i="1"/>
  <c r="Q405" i="1"/>
  <c r="S405" i="1" s="1"/>
  <c r="R405" i="1"/>
  <c r="T405" i="1"/>
  <c r="U405" i="1"/>
  <c r="W405" i="1"/>
  <c r="X405" i="1"/>
  <c r="Z405" i="1" s="1"/>
  <c r="Y405" i="1"/>
  <c r="AA405" i="1"/>
  <c r="A406" i="1"/>
  <c r="B406" i="1"/>
  <c r="D406" i="1"/>
  <c r="E406" i="1"/>
  <c r="F406" i="1"/>
  <c r="G406" i="1"/>
  <c r="H406" i="1"/>
  <c r="I406" i="1"/>
  <c r="J406" i="1"/>
  <c r="K406" i="1"/>
  <c r="M406" i="1" s="1"/>
  <c r="L406" i="1"/>
  <c r="N406" i="1"/>
  <c r="P406" i="1" s="1"/>
  <c r="O406" i="1"/>
  <c r="Q406" i="1"/>
  <c r="R406" i="1"/>
  <c r="T406" i="1"/>
  <c r="V406" i="1" s="1"/>
  <c r="U406" i="1"/>
  <c r="W406" i="1"/>
  <c r="X406" i="1"/>
  <c r="Z406" i="1" s="1"/>
  <c r="Y406" i="1"/>
  <c r="AA406" i="1"/>
  <c r="B407" i="1"/>
  <c r="A407" i="1" s="1"/>
  <c r="D407" i="1"/>
  <c r="E407" i="1"/>
  <c r="F407" i="1"/>
  <c r="G407" i="1"/>
  <c r="H407" i="1"/>
  <c r="I407" i="1"/>
  <c r="J407" i="1"/>
  <c r="K407" i="1"/>
  <c r="M407" i="1" s="1"/>
  <c r="L407" i="1"/>
  <c r="N407" i="1"/>
  <c r="O407" i="1"/>
  <c r="P407" i="1" s="1"/>
  <c r="Q407" i="1"/>
  <c r="R407" i="1"/>
  <c r="T407" i="1"/>
  <c r="V407" i="1" s="1"/>
  <c r="U407" i="1"/>
  <c r="W407" i="1"/>
  <c r="X407" i="1"/>
  <c r="Y407" i="1"/>
  <c r="AA407" i="1"/>
  <c r="B408" i="1"/>
  <c r="A408" i="1" s="1"/>
  <c r="D408" i="1"/>
  <c r="E408" i="1"/>
  <c r="F408" i="1"/>
  <c r="G408" i="1"/>
  <c r="H408" i="1"/>
  <c r="I408" i="1"/>
  <c r="J408" i="1"/>
  <c r="K408" i="1"/>
  <c r="L408" i="1"/>
  <c r="M408" i="1" s="1"/>
  <c r="N408" i="1"/>
  <c r="O408" i="1"/>
  <c r="P408" i="1"/>
  <c r="Q408" i="1"/>
  <c r="S408" i="1" s="1"/>
  <c r="R408" i="1"/>
  <c r="T408" i="1"/>
  <c r="U408" i="1"/>
  <c r="W408" i="1"/>
  <c r="X408" i="1"/>
  <c r="Y408" i="1"/>
  <c r="AA408" i="1"/>
  <c r="A409" i="1"/>
  <c r="B409" i="1"/>
  <c r="D409" i="1"/>
  <c r="E409" i="1"/>
  <c r="F409" i="1"/>
  <c r="G409" i="1"/>
  <c r="H409" i="1"/>
  <c r="I409" i="1"/>
  <c r="J409" i="1"/>
  <c r="K409" i="1"/>
  <c r="L409" i="1"/>
  <c r="M409" i="1"/>
  <c r="N409" i="1"/>
  <c r="P409" i="1" s="1"/>
  <c r="O409" i="1"/>
  <c r="Q409" i="1"/>
  <c r="S409" i="1" s="1"/>
  <c r="R409" i="1"/>
  <c r="T409" i="1"/>
  <c r="U409" i="1"/>
  <c r="W409" i="1"/>
  <c r="X409" i="1"/>
  <c r="Z409" i="1" s="1"/>
  <c r="Y409" i="1"/>
  <c r="AA409" i="1"/>
  <c r="A410" i="1"/>
  <c r="B410" i="1"/>
  <c r="D410" i="1"/>
  <c r="E410" i="1"/>
  <c r="F410" i="1"/>
  <c r="G410" i="1"/>
  <c r="H410" i="1"/>
  <c r="I410" i="1"/>
  <c r="J410" i="1"/>
  <c r="K410" i="1"/>
  <c r="M410" i="1" s="1"/>
  <c r="L410" i="1"/>
  <c r="N410" i="1"/>
  <c r="P410" i="1" s="1"/>
  <c r="O410" i="1"/>
  <c r="Q410" i="1"/>
  <c r="R410" i="1"/>
  <c r="T410" i="1"/>
  <c r="V410" i="1" s="1"/>
  <c r="U410" i="1"/>
  <c r="W410" i="1"/>
  <c r="X410" i="1"/>
  <c r="Z410" i="1" s="1"/>
  <c r="Y410" i="1"/>
  <c r="AA410" i="1"/>
  <c r="B411" i="1"/>
  <c r="A411" i="1" s="1"/>
  <c r="D411" i="1"/>
  <c r="E411" i="1"/>
  <c r="F411" i="1"/>
  <c r="G411" i="1"/>
  <c r="H411" i="1"/>
  <c r="I411" i="1"/>
  <c r="J411" i="1"/>
  <c r="K411" i="1"/>
  <c r="M411" i="1" s="1"/>
  <c r="L411" i="1"/>
  <c r="N411" i="1"/>
  <c r="O411" i="1"/>
  <c r="P411" i="1" s="1"/>
  <c r="Q411" i="1"/>
  <c r="R411" i="1"/>
  <c r="T411" i="1"/>
  <c r="V411" i="1" s="1"/>
  <c r="U411" i="1"/>
  <c r="W411" i="1"/>
  <c r="X411" i="1"/>
  <c r="Y411" i="1"/>
  <c r="AA411" i="1"/>
  <c r="B412" i="1"/>
  <c r="A412" i="1" s="1"/>
  <c r="D412" i="1"/>
  <c r="E412" i="1"/>
  <c r="F412" i="1"/>
  <c r="G412" i="1"/>
  <c r="H412" i="1"/>
  <c r="I412" i="1"/>
  <c r="J412" i="1"/>
  <c r="K412" i="1"/>
  <c r="L412" i="1"/>
  <c r="M412" i="1" s="1"/>
  <c r="N412" i="1"/>
  <c r="O412" i="1"/>
  <c r="P412" i="1"/>
  <c r="Q412" i="1"/>
  <c r="S412" i="1" s="1"/>
  <c r="R412" i="1"/>
  <c r="T412" i="1"/>
  <c r="U412" i="1"/>
  <c r="W412" i="1"/>
  <c r="X412" i="1"/>
  <c r="Y412" i="1"/>
  <c r="AA412" i="1"/>
  <c r="A413" i="1"/>
  <c r="B413" i="1"/>
  <c r="D413" i="1"/>
  <c r="E413" i="1"/>
  <c r="F413" i="1"/>
  <c r="G413" i="1"/>
  <c r="H413" i="1"/>
  <c r="I413" i="1"/>
  <c r="J413" i="1"/>
  <c r="K413" i="1"/>
  <c r="L413" i="1"/>
  <c r="M413" i="1"/>
  <c r="N413" i="1"/>
  <c r="P413" i="1" s="1"/>
  <c r="O413" i="1"/>
  <c r="Q413" i="1"/>
  <c r="S413" i="1" s="1"/>
  <c r="R413" i="1"/>
  <c r="T413" i="1"/>
  <c r="U413" i="1"/>
  <c r="W413" i="1"/>
  <c r="X413" i="1"/>
  <c r="Z413" i="1" s="1"/>
  <c r="Y413" i="1"/>
  <c r="AA413" i="1"/>
  <c r="A414" i="1"/>
  <c r="B414" i="1"/>
  <c r="D414" i="1"/>
  <c r="E414" i="1"/>
  <c r="F414" i="1"/>
  <c r="G414" i="1"/>
  <c r="H414" i="1"/>
  <c r="I414" i="1"/>
  <c r="J414" i="1"/>
  <c r="K414" i="1"/>
  <c r="M414" i="1" s="1"/>
  <c r="L414" i="1"/>
  <c r="N414" i="1"/>
  <c r="P414" i="1" s="1"/>
  <c r="O414" i="1"/>
  <c r="Q414" i="1"/>
  <c r="R414" i="1"/>
  <c r="T414" i="1"/>
  <c r="V414" i="1" s="1"/>
  <c r="U414" i="1"/>
  <c r="W414" i="1"/>
  <c r="X414" i="1"/>
  <c r="Z414" i="1" s="1"/>
  <c r="Y414" i="1"/>
  <c r="AA414" i="1"/>
  <c r="B415" i="1"/>
  <c r="A415" i="1" s="1"/>
  <c r="D415" i="1"/>
  <c r="E415" i="1"/>
  <c r="F415" i="1"/>
  <c r="G415" i="1"/>
  <c r="H415" i="1"/>
  <c r="I415" i="1"/>
  <c r="J415" i="1"/>
  <c r="K415" i="1"/>
  <c r="M415" i="1" s="1"/>
  <c r="L415" i="1"/>
  <c r="N415" i="1"/>
  <c r="O415" i="1"/>
  <c r="P415" i="1" s="1"/>
  <c r="Q415" i="1"/>
  <c r="R415" i="1"/>
  <c r="T415" i="1"/>
  <c r="V415" i="1" s="1"/>
  <c r="U415" i="1"/>
  <c r="W415" i="1"/>
  <c r="X415" i="1"/>
  <c r="Y415" i="1"/>
  <c r="AA415" i="1"/>
  <c r="B416" i="1"/>
  <c r="A416" i="1" s="1"/>
  <c r="D416" i="1"/>
  <c r="E416" i="1"/>
  <c r="F416" i="1"/>
  <c r="G416" i="1"/>
  <c r="H416" i="1"/>
  <c r="I416" i="1"/>
  <c r="J416" i="1"/>
  <c r="K416" i="1"/>
  <c r="L416" i="1"/>
  <c r="M416" i="1" s="1"/>
  <c r="N416" i="1"/>
  <c r="O416" i="1"/>
  <c r="P416" i="1"/>
  <c r="Q416" i="1"/>
  <c r="S416" i="1" s="1"/>
  <c r="R416" i="1"/>
  <c r="T416" i="1"/>
  <c r="U416" i="1"/>
  <c r="W416" i="1"/>
  <c r="X416" i="1"/>
  <c r="Y416" i="1"/>
  <c r="AA416" i="1"/>
  <c r="A417" i="1"/>
  <c r="B417" i="1"/>
  <c r="D417" i="1"/>
  <c r="E417" i="1"/>
  <c r="F417" i="1"/>
  <c r="G417" i="1"/>
  <c r="H417" i="1"/>
  <c r="I417" i="1"/>
  <c r="J417" i="1"/>
  <c r="K417" i="1"/>
  <c r="L417" i="1"/>
  <c r="M417" i="1"/>
  <c r="N417" i="1"/>
  <c r="P417" i="1" s="1"/>
  <c r="O417" i="1"/>
  <c r="Q417" i="1"/>
  <c r="S417" i="1" s="1"/>
  <c r="R417" i="1"/>
  <c r="T417" i="1"/>
  <c r="U417" i="1"/>
  <c r="W417" i="1"/>
  <c r="X417" i="1"/>
  <c r="Z417" i="1" s="1"/>
  <c r="Y417" i="1"/>
  <c r="AA417" i="1"/>
  <c r="A418" i="1"/>
  <c r="B418" i="1"/>
  <c r="D418" i="1"/>
  <c r="E418" i="1"/>
  <c r="F418" i="1"/>
  <c r="G418" i="1"/>
  <c r="H418" i="1"/>
  <c r="I418" i="1"/>
  <c r="J418" i="1"/>
  <c r="K418" i="1"/>
  <c r="M418" i="1" s="1"/>
  <c r="L418" i="1"/>
  <c r="N418" i="1"/>
  <c r="P418" i="1" s="1"/>
  <c r="O418" i="1"/>
  <c r="Q418" i="1"/>
  <c r="R418" i="1"/>
  <c r="T418" i="1"/>
  <c r="V418" i="1" s="1"/>
  <c r="U418" i="1"/>
  <c r="W418" i="1"/>
  <c r="X418" i="1"/>
  <c r="Z418" i="1" s="1"/>
  <c r="Y418" i="1"/>
  <c r="AA418" i="1"/>
  <c r="B419" i="1"/>
  <c r="A419" i="1" s="1"/>
  <c r="D419" i="1"/>
  <c r="E419" i="1"/>
  <c r="F419" i="1"/>
  <c r="G419" i="1"/>
  <c r="H419" i="1"/>
  <c r="I419" i="1"/>
  <c r="J419" i="1"/>
  <c r="K419" i="1"/>
  <c r="M419" i="1" s="1"/>
  <c r="L419" i="1"/>
  <c r="N419" i="1"/>
  <c r="O419" i="1"/>
  <c r="P419" i="1" s="1"/>
  <c r="Q419" i="1"/>
  <c r="R419" i="1"/>
  <c r="T419" i="1"/>
  <c r="V419" i="1" s="1"/>
  <c r="U419" i="1"/>
  <c r="W419" i="1"/>
  <c r="X419" i="1"/>
  <c r="Y419" i="1"/>
  <c r="AA419" i="1"/>
  <c r="B420" i="1"/>
  <c r="A420" i="1" s="1"/>
  <c r="D420" i="1"/>
  <c r="E420" i="1"/>
  <c r="F420" i="1"/>
  <c r="G420" i="1"/>
  <c r="H420" i="1"/>
  <c r="I420" i="1"/>
  <c r="J420" i="1"/>
  <c r="K420" i="1"/>
  <c r="L420" i="1"/>
  <c r="M420" i="1" s="1"/>
  <c r="N420" i="1"/>
  <c r="O420" i="1"/>
  <c r="P420" i="1"/>
  <c r="Q420" i="1"/>
  <c r="S420" i="1" s="1"/>
  <c r="R420" i="1"/>
  <c r="T420" i="1"/>
  <c r="U420" i="1"/>
  <c r="W420" i="1"/>
  <c r="X420" i="1"/>
  <c r="Y420" i="1"/>
  <c r="AA420" i="1"/>
  <c r="A421" i="1"/>
  <c r="B421" i="1"/>
  <c r="D421" i="1"/>
  <c r="E421" i="1"/>
  <c r="F421" i="1"/>
  <c r="G421" i="1"/>
  <c r="H421" i="1"/>
  <c r="I421" i="1"/>
  <c r="J421" i="1"/>
  <c r="K421" i="1"/>
  <c r="L421" i="1"/>
  <c r="M421" i="1"/>
  <c r="N421" i="1"/>
  <c r="P421" i="1" s="1"/>
  <c r="O421" i="1"/>
  <c r="Q421" i="1"/>
  <c r="S421" i="1" s="1"/>
  <c r="R421" i="1"/>
  <c r="T421" i="1"/>
  <c r="U421" i="1"/>
  <c r="W421" i="1"/>
  <c r="X421" i="1"/>
  <c r="Z421" i="1" s="1"/>
  <c r="Y421" i="1"/>
  <c r="AA421" i="1"/>
  <c r="A422" i="1"/>
  <c r="B422" i="1"/>
  <c r="D422" i="1"/>
  <c r="E422" i="1"/>
  <c r="F422" i="1"/>
  <c r="G422" i="1"/>
  <c r="H422" i="1"/>
  <c r="I422" i="1"/>
  <c r="J422" i="1"/>
  <c r="K422" i="1"/>
  <c r="M422" i="1" s="1"/>
  <c r="L422" i="1"/>
  <c r="N422" i="1"/>
  <c r="P422" i="1" s="1"/>
  <c r="O422" i="1"/>
  <c r="Q422" i="1"/>
  <c r="R422" i="1"/>
  <c r="T422" i="1"/>
  <c r="V422" i="1" s="1"/>
  <c r="U422" i="1"/>
  <c r="W422" i="1"/>
  <c r="X422" i="1"/>
  <c r="Z422" i="1" s="1"/>
  <c r="Y422" i="1"/>
  <c r="AA422" i="1"/>
  <c r="B423" i="1"/>
  <c r="A423" i="1" s="1"/>
  <c r="D423" i="1"/>
  <c r="E423" i="1"/>
  <c r="F423" i="1"/>
  <c r="G423" i="1"/>
  <c r="H423" i="1"/>
  <c r="I423" i="1"/>
  <c r="J423" i="1"/>
  <c r="K423" i="1"/>
  <c r="M423" i="1" s="1"/>
  <c r="L423" i="1"/>
  <c r="N423" i="1"/>
  <c r="O423" i="1"/>
  <c r="P423" i="1" s="1"/>
  <c r="Q423" i="1"/>
  <c r="R423" i="1"/>
  <c r="T423" i="1"/>
  <c r="V423" i="1" s="1"/>
  <c r="U423" i="1"/>
  <c r="W423" i="1"/>
  <c r="X423" i="1"/>
  <c r="Y423" i="1"/>
  <c r="AA423" i="1"/>
  <c r="B424" i="1"/>
  <c r="A424" i="1" s="1"/>
  <c r="D424" i="1"/>
  <c r="E424" i="1"/>
  <c r="F424" i="1"/>
  <c r="G424" i="1"/>
  <c r="H424" i="1"/>
  <c r="I424" i="1"/>
  <c r="J424" i="1"/>
  <c r="K424" i="1"/>
  <c r="L424" i="1"/>
  <c r="M424" i="1" s="1"/>
  <c r="N424" i="1"/>
  <c r="O424" i="1"/>
  <c r="P424" i="1"/>
  <c r="Q424" i="1"/>
  <c r="S424" i="1" s="1"/>
  <c r="R424" i="1"/>
  <c r="T424" i="1"/>
  <c r="U424" i="1"/>
  <c r="W424" i="1"/>
  <c r="X424" i="1"/>
  <c r="Y424" i="1"/>
  <c r="AA424" i="1"/>
  <c r="A425" i="1"/>
  <c r="B425" i="1"/>
  <c r="D425" i="1"/>
  <c r="E425" i="1"/>
  <c r="F425" i="1"/>
  <c r="G425" i="1"/>
  <c r="H425" i="1"/>
  <c r="I425" i="1"/>
  <c r="J425" i="1"/>
  <c r="K425" i="1"/>
  <c r="L425" i="1"/>
  <c r="M425" i="1"/>
  <c r="N425" i="1"/>
  <c r="P425" i="1" s="1"/>
  <c r="O425" i="1"/>
  <c r="Q425" i="1"/>
  <c r="S425" i="1" s="1"/>
  <c r="R425" i="1"/>
  <c r="T425" i="1"/>
  <c r="U425" i="1"/>
  <c r="W425" i="1"/>
  <c r="X425" i="1"/>
  <c r="Z425" i="1" s="1"/>
  <c r="Y425" i="1"/>
  <c r="AA425" i="1"/>
  <c r="A426" i="1"/>
  <c r="B426" i="1"/>
  <c r="D426" i="1"/>
  <c r="E426" i="1"/>
  <c r="F426" i="1"/>
  <c r="G426" i="1"/>
  <c r="H426" i="1"/>
  <c r="I426" i="1"/>
  <c r="J426" i="1"/>
  <c r="K426" i="1"/>
  <c r="M426" i="1" s="1"/>
  <c r="L426" i="1"/>
  <c r="N426" i="1"/>
  <c r="P426" i="1" s="1"/>
  <c r="O426" i="1"/>
  <c r="Q426" i="1"/>
  <c r="R426" i="1"/>
  <c r="T426" i="1"/>
  <c r="V426" i="1" s="1"/>
  <c r="U426" i="1"/>
  <c r="W426" i="1"/>
  <c r="X426" i="1"/>
  <c r="Z426" i="1" s="1"/>
  <c r="Y426" i="1"/>
  <c r="AA426" i="1"/>
  <c r="B427" i="1"/>
  <c r="A427" i="1" s="1"/>
  <c r="D427" i="1"/>
  <c r="E427" i="1"/>
  <c r="F427" i="1"/>
  <c r="G427" i="1"/>
  <c r="H427" i="1"/>
  <c r="I427" i="1"/>
  <c r="J427" i="1"/>
  <c r="K427" i="1"/>
  <c r="M427" i="1" s="1"/>
  <c r="L427" i="1"/>
  <c r="N427" i="1"/>
  <c r="O427" i="1"/>
  <c r="P427" i="1" s="1"/>
  <c r="Q427" i="1"/>
  <c r="R427" i="1"/>
  <c r="T427" i="1"/>
  <c r="V427" i="1" s="1"/>
  <c r="U427" i="1"/>
  <c r="W427" i="1"/>
  <c r="X427" i="1"/>
  <c r="Y427" i="1"/>
  <c r="AA427" i="1"/>
  <c r="B428" i="1"/>
  <c r="A428" i="1" s="1"/>
  <c r="D428" i="1"/>
  <c r="E428" i="1"/>
  <c r="F428" i="1"/>
  <c r="G428" i="1"/>
  <c r="H428" i="1"/>
  <c r="I428" i="1"/>
  <c r="J428" i="1"/>
  <c r="K428" i="1"/>
  <c r="L428" i="1"/>
  <c r="M428" i="1" s="1"/>
  <c r="N428" i="1"/>
  <c r="O428" i="1"/>
  <c r="P428" i="1"/>
  <c r="Q428" i="1"/>
  <c r="S428" i="1" s="1"/>
  <c r="R428" i="1"/>
  <c r="T428" i="1"/>
  <c r="U428" i="1"/>
  <c r="W428" i="1"/>
  <c r="X428" i="1"/>
  <c r="Y428" i="1"/>
  <c r="AA428" i="1"/>
  <c r="A429" i="1"/>
  <c r="B429" i="1"/>
  <c r="D429" i="1"/>
  <c r="E429" i="1"/>
  <c r="F429" i="1"/>
  <c r="G429" i="1"/>
  <c r="H429" i="1"/>
  <c r="I429" i="1"/>
  <c r="J429" i="1"/>
  <c r="K429" i="1"/>
  <c r="L429" i="1"/>
  <c r="M429" i="1"/>
  <c r="N429" i="1"/>
  <c r="P429" i="1" s="1"/>
  <c r="O429" i="1"/>
  <c r="Q429" i="1"/>
  <c r="S429" i="1" s="1"/>
  <c r="R429" i="1"/>
  <c r="T429" i="1"/>
  <c r="U429" i="1"/>
  <c r="W429" i="1"/>
  <c r="X429" i="1"/>
  <c r="Z429" i="1" s="1"/>
  <c r="Y429" i="1"/>
  <c r="AA429" i="1"/>
  <c r="A430" i="1"/>
  <c r="B430" i="1"/>
  <c r="D430" i="1"/>
  <c r="E430" i="1"/>
  <c r="F430" i="1"/>
  <c r="G430" i="1"/>
  <c r="H430" i="1"/>
  <c r="I430" i="1"/>
  <c r="J430" i="1"/>
  <c r="K430" i="1"/>
  <c r="M430" i="1" s="1"/>
  <c r="L430" i="1"/>
  <c r="N430" i="1"/>
  <c r="P430" i="1" s="1"/>
  <c r="O430" i="1"/>
  <c r="Q430" i="1"/>
  <c r="R430" i="1"/>
  <c r="T430" i="1"/>
  <c r="V430" i="1" s="1"/>
  <c r="U430" i="1"/>
  <c r="W430" i="1"/>
  <c r="X430" i="1"/>
  <c r="Z430" i="1" s="1"/>
  <c r="Y430" i="1"/>
  <c r="AA430" i="1"/>
  <c r="B431" i="1"/>
  <c r="A431" i="1" s="1"/>
  <c r="D431" i="1"/>
  <c r="E431" i="1"/>
  <c r="F431" i="1"/>
  <c r="G431" i="1"/>
  <c r="H431" i="1"/>
  <c r="I431" i="1"/>
  <c r="J431" i="1"/>
  <c r="K431" i="1"/>
  <c r="M431" i="1" s="1"/>
  <c r="L431" i="1"/>
  <c r="N431" i="1"/>
  <c r="O431" i="1"/>
  <c r="P431" i="1" s="1"/>
  <c r="Q431" i="1"/>
  <c r="R431" i="1"/>
  <c r="T431" i="1"/>
  <c r="V431" i="1" s="1"/>
  <c r="U431" i="1"/>
  <c r="W431" i="1"/>
  <c r="X431" i="1"/>
  <c r="Y431" i="1"/>
  <c r="AA431" i="1"/>
  <c r="B432" i="1"/>
  <c r="A432" i="1" s="1"/>
  <c r="D432" i="1"/>
  <c r="E432" i="1"/>
  <c r="F432" i="1"/>
  <c r="G432" i="1"/>
  <c r="H432" i="1"/>
  <c r="I432" i="1"/>
  <c r="J432" i="1"/>
  <c r="K432" i="1"/>
  <c r="L432" i="1"/>
  <c r="M432" i="1" s="1"/>
  <c r="N432" i="1"/>
  <c r="O432" i="1"/>
  <c r="P432" i="1"/>
  <c r="Q432" i="1"/>
  <c r="S432" i="1" s="1"/>
  <c r="R432" i="1"/>
  <c r="T432" i="1"/>
  <c r="U432" i="1"/>
  <c r="W432" i="1"/>
  <c r="X432" i="1"/>
  <c r="Y432" i="1"/>
  <c r="AA432" i="1"/>
  <c r="A433" i="1"/>
  <c r="B433" i="1"/>
  <c r="D433" i="1"/>
  <c r="E433" i="1"/>
  <c r="F433" i="1"/>
  <c r="G433" i="1"/>
  <c r="H433" i="1"/>
  <c r="I433" i="1"/>
  <c r="J433" i="1"/>
  <c r="K433" i="1"/>
  <c r="L433" i="1"/>
  <c r="M433" i="1"/>
  <c r="N433" i="1"/>
  <c r="P433" i="1" s="1"/>
  <c r="O433" i="1"/>
  <c r="Q433" i="1"/>
  <c r="S433" i="1" s="1"/>
  <c r="R433" i="1"/>
  <c r="T433" i="1"/>
  <c r="U433" i="1"/>
  <c r="W433" i="1"/>
  <c r="X433" i="1"/>
  <c r="Z433" i="1" s="1"/>
  <c r="Y433" i="1"/>
  <c r="AA433" i="1"/>
  <c r="A434" i="1"/>
  <c r="B434" i="1"/>
  <c r="D434" i="1"/>
  <c r="E434" i="1"/>
  <c r="F434" i="1"/>
  <c r="G434" i="1"/>
  <c r="H434" i="1"/>
  <c r="I434" i="1"/>
  <c r="J434" i="1"/>
  <c r="K434" i="1"/>
  <c r="M434" i="1" s="1"/>
  <c r="L434" i="1"/>
  <c r="N434" i="1"/>
  <c r="P434" i="1" s="1"/>
  <c r="O434" i="1"/>
  <c r="Q434" i="1"/>
  <c r="R434" i="1"/>
  <c r="T434" i="1"/>
  <c r="V434" i="1" s="1"/>
  <c r="U434" i="1"/>
  <c r="W434" i="1"/>
  <c r="X434" i="1"/>
  <c r="Z434" i="1" s="1"/>
  <c r="Y434" i="1"/>
  <c r="AA434" i="1"/>
  <c r="B435" i="1"/>
  <c r="A435" i="1" s="1"/>
  <c r="D435" i="1"/>
  <c r="E435" i="1"/>
  <c r="F435" i="1"/>
  <c r="G435" i="1"/>
  <c r="H435" i="1"/>
  <c r="I435" i="1"/>
  <c r="J435" i="1"/>
  <c r="K435" i="1"/>
  <c r="M435" i="1" s="1"/>
  <c r="L435" i="1"/>
  <c r="N435" i="1"/>
  <c r="O435" i="1"/>
  <c r="P435" i="1" s="1"/>
  <c r="Q435" i="1"/>
  <c r="R435" i="1"/>
  <c r="T435" i="1"/>
  <c r="V435" i="1" s="1"/>
  <c r="U435" i="1"/>
  <c r="W435" i="1"/>
  <c r="X435" i="1"/>
  <c r="Y435" i="1"/>
  <c r="AA435" i="1"/>
  <c r="B436" i="1"/>
  <c r="A436" i="1" s="1"/>
  <c r="D436" i="1"/>
  <c r="E436" i="1"/>
  <c r="F436" i="1"/>
  <c r="G436" i="1"/>
  <c r="H436" i="1"/>
  <c r="I436" i="1"/>
  <c r="J436" i="1"/>
  <c r="K436" i="1"/>
  <c r="L436" i="1"/>
  <c r="M436" i="1" s="1"/>
  <c r="N436" i="1"/>
  <c r="O436" i="1"/>
  <c r="P436" i="1"/>
  <c r="Q436" i="1"/>
  <c r="S436" i="1" s="1"/>
  <c r="R436" i="1"/>
  <c r="T436" i="1"/>
  <c r="U436" i="1"/>
  <c r="W436" i="1"/>
  <c r="X436" i="1"/>
  <c r="Y436" i="1"/>
  <c r="AA436" i="1"/>
  <c r="A437" i="1"/>
  <c r="B437" i="1"/>
  <c r="D437" i="1"/>
  <c r="E437" i="1"/>
  <c r="F437" i="1"/>
  <c r="G437" i="1"/>
  <c r="H437" i="1"/>
  <c r="I437" i="1"/>
  <c r="J437" i="1"/>
  <c r="K437" i="1"/>
  <c r="L437" i="1"/>
  <c r="M437" i="1"/>
  <c r="N437" i="1"/>
  <c r="P437" i="1" s="1"/>
  <c r="O437" i="1"/>
  <c r="Q437" i="1"/>
  <c r="R437" i="1"/>
  <c r="T437" i="1"/>
  <c r="U437" i="1"/>
  <c r="W437" i="1"/>
  <c r="X437" i="1"/>
  <c r="Z437" i="1" s="1"/>
  <c r="Y437" i="1"/>
  <c r="AA437" i="1"/>
  <c r="B438" i="1"/>
  <c r="A438" i="1" s="1"/>
  <c r="D438" i="1"/>
  <c r="E438" i="1"/>
  <c r="F438" i="1"/>
  <c r="G438" i="1"/>
  <c r="H438" i="1"/>
  <c r="I438" i="1"/>
  <c r="J438" i="1"/>
  <c r="K438" i="1"/>
  <c r="M438" i="1" s="1"/>
  <c r="L438" i="1"/>
  <c r="N438" i="1"/>
  <c r="O438" i="1"/>
  <c r="Q438" i="1"/>
  <c r="R438" i="1"/>
  <c r="T438" i="1"/>
  <c r="V438" i="1" s="1"/>
  <c r="U438" i="1"/>
  <c r="W438" i="1"/>
  <c r="X438" i="1"/>
  <c r="Y438" i="1"/>
  <c r="AA438" i="1"/>
  <c r="B439" i="1"/>
  <c r="A439" i="1" s="1"/>
  <c r="D439" i="1"/>
  <c r="E439" i="1"/>
  <c r="F439" i="1"/>
  <c r="G439" i="1"/>
  <c r="H439" i="1"/>
  <c r="I439" i="1"/>
  <c r="J439" i="1"/>
  <c r="K439" i="1"/>
  <c r="M439" i="1" s="1"/>
  <c r="L439" i="1"/>
  <c r="N439" i="1"/>
  <c r="O439" i="1"/>
  <c r="P439" i="1"/>
  <c r="Q439" i="1"/>
  <c r="R439" i="1"/>
  <c r="T439" i="1"/>
  <c r="U439" i="1"/>
  <c r="W439" i="1"/>
  <c r="X439" i="1"/>
  <c r="Y439" i="1"/>
  <c r="AA439" i="1"/>
  <c r="B440" i="1"/>
  <c r="A440" i="1" s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S440" i="1" s="1"/>
  <c r="R440" i="1"/>
  <c r="T440" i="1"/>
  <c r="U440" i="1"/>
  <c r="W440" i="1"/>
  <c r="X440" i="1"/>
  <c r="Y440" i="1"/>
  <c r="AA440" i="1"/>
  <c r="A441" i="1"/>
  <c r="B441" i="1"/>
  <c r="D441" i="1"/>
  <c r="E441" i="1"/>
  <c r="F441" i="1"/>
  <c r="G441" i="1"/>
  <c r="H441" i="1"/>
  <c r="I441" i="1"/>
  <c r="J441" i="1"/>
  <c r="K441" i="1"/>
  <c r="L441" i="1"/>
  <c r="M441" i="1"/>
  <c r="N441" i="1"/>
  <c r="P441" i="1" s="1"/>
  <c r="O441" i="1"/>
  <c r="Q441" i="1"/>
  <c r="R441" i="1"/>
  <c r="T441" i="1"/>
  <c r="U441" i="1"/>
  <c r="W441" i="1"/>
  <c r="X441" i="1"/>
  <c r="Z441" i="1" s="1"/>
  <c r="Y441" i="1"/>
  <c r="AA441" i="1"/>
  <c r="B442" i="1"/>
  <c r="A442" i="1" s="1"/>
  <c r="D442" i="1"/>
  <c r="E442" i="1"/>
  <c r="F442" i="1"/>
  <c r="G442" i="1"/>
  <c r="H442" i="1"/>
  <c r="I442" i="1"/>
  <c r="J442" i="1"/>
  <c r="K442" i="1"/>
  <c r="M442" i="1" s="1"/>
  <c r="L442" i="1"/>
  <c r="N442" i="1"/>
  <c r="P442" i="1" s="1"/>
  <c r="O442" i="1"/>
  <c r="Q442" i="1"/>
  <c r="R442" i="1"/>
  <c r="T442" i="1"/>
  <c r="V442" i="1" s="1"/>
  <c r="U442" i="1"/>
  <c r="W442" i="1"/>
  <c r="X442" i="1"/>
  <c r="Y442" i="1"/>
  <c r="AA442" i="1"/>
  <c r="B443" i="1"/>
  <c r="A443" i="1" s="1"/>
  <c r="D443" i="1"/>
  <c r="E443" i="1"/>
  <c r="F443" i="1"/>
  <c r="G443" i="1"/>
  <c r="H443" i="1"/>
  <c r="I443" i="1"/>
  <c r="J443" i="1"/>
  <c r="K443" i="1"/>
  <c r="L443" i="1"/>
  <c r="N443" i="1"/>
  <c r="O443" i="1"/>
  <c r="P443" i="1"/>
  <c r="Q443" i="1"/>
  <c r="R443" i="1"/>
  <c r="T443" i="1"/>
  <c r="U443" i="1"/>
  <c r="W443" i="1"/>
  <c r="X443" i="1"/>
  <c r="Y443" i="1"/>
  <c r="AA443" i="1"/>
  <c r="B444" i="1"/>
  <c r="A444" i="1" s="1"/>
  <c r="D444" i="1"/>
  <c r="E444" i="1"/>
  <c r="F444" i="1"/>
  <c r="G444" i="1"/>
  <c r="H444" i="1"/>
  <c r="I444" i="1"/>
  <c r="J444" i="1"/>
  <c r="K444" i="1"/>
  <c r="L444" i="1"/>
  <c r="M444" i="1" s="1"/>
  <c r="N444" i="1"/>
  <c r="O444" i="1"/>
  <c r="P444" i="1"/>
  <c r="Q444" i="1"/>
  <c r="S444" i="1" s="1"/>
  <c r="R444" i="1"/>
  <c r="T444" i="1"/>
  <c r="U444" i="1"/>
  <c r="W444" i="1"/>
  <c r="X444" i="1"/>
  <c r="Y444" i="1"/>
  <c r="AA444" i="1"/>
  <c r="A445" i="1"/>
  <c r="B445" i="1"/>
  <c r="D445" i="1"/>
  <c r="E445" i="1"/>
  <c r="F445" i="1"/>
  <c r="G445" i="1"/>
  <c r="H445" i="1"/>
  <c r="I445" i="1"/>
  <c r="J445" i="1"/>
  <c r="K445" i="1"/>
  <c r="L445" i="1"/>
  <c r="M445" i="1"/>
  <c r="N445" i="1"/>
  <c r="P445" i="1" s="1"/>
  <c r="O445" i="1"/>
  <c r="Q445" i="1"/>
  <c r="R445" i="1"/>
  <c r="T445" i="1"/>
  <c r="U445" i="1"/>
  <c r="W445" i="1"/>
  <c r="X445" i="1"/>
  <c r="Z445" i="1" s="1"/>
  <c r="Y445" i="1"/>
  <c r="AA445" i="1"/>
  <c r="B446" i="1"/>
  <c r="A446" i="1" s="1"/>
  <c r="D446" i="1"/>
  <c r="E446" i="1"/>
  <c r="F446" i="1"/>
  <c r="G446" i="1"/>
  <c r="H446" i="1"/>
  <c r="I446" i="1"/>
  <c r="J446" i="1"/>
  <c r="K446" i="1"/>
  <c r="M446" i="1" s="1"/>
  <c r="L446" i="1"/>
  <c r="N446" i="1"/>
  <c r="O446" i="1"/>
  <c r="Q446" i="1"/>
  <c r="R446" i="1"/>
  <c r="T446" i="1"/>
  <c r="V446" i="1" s="1"/>
  <c r="U446" i="1"/>
  <c r="W446" i="1"/>
  <c r="X446" i="1"/>
  <c r="Y446" i="1"/>
  <c r="AA446" i="1"/>
  <c r="B447" i="1"/>
  <c r="A447" i="1" s="1"/>
  <c r="D447" i="1"/>
  <c r="E447" i="1"/>
  <c r="F447" i="1"/>
  <c r="G447" i="1"/>
  <c r="H447" i="1"/>
  <c r="I447" i="1"/>
  <c r="J447" i="1"/>
  <c r="K447" i="1"/>
  <c r="M447" i="1" s="1"/>
  <c r="L447" i="1"/>
  <c r="N447" i="1"/>
  <c r="O447" i="1"/>
  <c r="P447" i="1"/>
  <c r="Q447" i="1"/>
  <c r="R447" i="1"/>
  <c r="T447" i="1"/>
  <c r="U447" i="1"/>
  <c r="W447" i="1"/>
  <c r="X447" i="1"/>
  <c r="Y447" i="1"/>
  <c r="AA447" i="1"/>
  <c r="B448" i="1"/>
  <c r="A448" i="1" s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S448" i="1" s="1"/>
  <c r="R448" i="1"/>
  <c r="T448" i="1"/>
  <c r="U448" i="1"/>
  <c r="W448" i="1"/>
  <c r="X448" i="1"/>
  <c r="Y448" i="1"/>
  <c r="AA448" i="1"/>
  <c r="A449" i="1"/>
  <c r="B449" i="1"/>
  <c r="D449" i="1"/>
  <c r="E449" i="1"/>
  <c r="F449" i="1"/>
  <c r="G449" i="1"/>
  <c r="H449" i="1"/>
  <c r="I449" i="1"/>
  <c r="J449" i="1"/>
  <c r="K449" i="1"/>
  <c r="L449" i="1"/>
  <c r="M449" i="1"/>
  <c r="N449" i="1"/>
  <c r="P449" i="1" s="1"/>
  <c r="O449" i="1"/>
  <c r="Q449" i="1"/>
  <c r="R449" i="1"/>
  <c r="T449" i="1"/>
  <c r="U449" i="1"/>
  <c r="W449" i="1"/>
  <c r="X449" i="1"/>
  <c r="Z449" i="1" s="1"/>
  <c r="Y449" i="1"/>
  <c r="AA449" i="1"/>
  <c r="B450" i="1"/>
  <c r="A450" i="1" s="1"/>
  <c r="D450" i="1"/>
  <c r="E450" i="1"/>
  <c r="F450" i="1"/>
  <c r="G450" i="1"/>
  <c r="H450" i="1"/>
  <c r="I450" i="1"/>
  <c r="J450" i="1"/>
  <c r="K450" i="1"/>
  <c r="L450" i="1"/>
  <c r="M450" i="1"/>
  <c r="N450" i="1"/>
  <c r="O450" i="1"/>
  <c r="Q450" i="1"/>
  <c r="R450" i="1"/>
  <c r="T450" i="1"/>
  <c r="V450" i="1" s="1"/>
  <c r="U450" i="1"/>
  <c r="W450" i="1"/>
  <c r="X450" i="1"/>
  <c r="Z450" i="1" s="1"/>
  <c r="Y450" i="1"/>
  <c r="AA450" i="1"/>
  <c r="B451" i="1"/>
  <c r="A451" i="1" s="1"/>
  <c r="D451" i="1"/>
  <c r="E451" i="1"/>
  <c r="F451" i="1"/>
  <c r="G451" i="1"/>
  <c r="H451" i="1"/>
  <c r="I451" i="1"/>
  <c r="J451" i="1"/>
  <c r="K451" i="1"/>
  <c r="M451" i="1" s="1"/>
  <c r="L451" i="1"/>
  <c r="N451" i="1"/>
  <c r="O451" i="1"/>
  <c r="P451" i="1"/>
  <c r="Q451" i="1"/>
  <c r="R451" i="1"/>
  <c r="T451" i="1"/>
  <c r="U451" i="1"/>
  <c r="W451" i="1"/>
  <c r="X451" i="1"/>
  <c r="Y451" i="1"/>
  <c r="AA451" i="1"/>
  <c r="B452" i="1"/>
  <c r="A452" i="1" s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S452" i="1" s="1"/>
  <c r="R452" i="1"/>
  <c r="T452" i="1"/>
  <c r="U452" i="1"/>
  <c r="W452" i="1"/>
  <c r="X452" i="1"/>
  <c r="Y452" i="1"/>
  <c r="AA452" i="1"/>
  <c r="A453" i="1"/>
  <c r="B453" i="1"/>
  <c r="D453" i="1"/>
  <c r="E453" i="1"/>
  <c r="F453" i="1"/>
  <c r="G453" i="1"/>
  <c r="H453" i="1"/>
  <c r="I453" i="1"/>
  <c r="J453" i="1"/>
  <c r="K453" i="1"/>
  <c r="L453" i="1"/>
  <c r="M453" i="1"/>
  <c r="N453" i="1"/>
  <c r="P453" i="1" s="1"/>
  <c r="O453" i="1"/>
  <c r="Q453" i="1"/>
  <c r="R453" i="1"/>
  <c r="T453" i="1"/>
  <c r="U453" i="1"/>
  <c r="W453" i="1"/>
  <c r="X453" i="1"/>
  <c r="Z453" i="1" s="1"/>
  <c r="Y453" i="1"/>
  <c r="AA453" i="1"/>
  <c r="B454" i="1"/>
  <c r="A454" i="1" s="1"/>
  <c r="D454" i="1"/>
  <c r="E454" i="1"/>
  <c r="F454" i="1"/>
  <c r="G454" i="1"/>
  <c r="H454" i="1"/>
  <c r="I454" i="1"/>
  <c r="J454" i="1"/>
  <c r="K454" i="1"/>
  <c r="M454" i="1" s="1"/>
  <c r="L454" i="1"/>
  <c r="N454" i="1"/>
  <c r="O454" i="1"/>
  <c r="Q454" i="1"/>
  <c r="S454" i="1" s="1"/>
  <c r="R454" i="1"/>
  <c r="T454" i="1"/>
  <c r="V454" i="1" s="1"/>
  <c r="U454" i="1"/>
  <c r="W454" i="1"/>
  <c r="X454" i="1"/>
  <c r="Y454" i="1"/>
  <c r="AA454" i="1"/>
  <c r="A455" i="1"/>
  <c r="B455" i="1"/>
  <c r="D455" i="1"/>
  <c r="E455" i="1"/>
  <c r="F455" i="1"/>
  <c r="G455" i="1"/>
  <c r="H455" i="1"/>
  <c r="I455" i="1"/>
  <c r="J455" i="1"/>
  <c r="K455" i="1"/>
  <c r="L455" i="1"/>
  <c r="N455" i="1"/>
  <c r="P455" i="1" s="1"/>
  <c r="O455" i="1"/>
  <c r="Q455" i="1"/>
  <c r="R455" i="1"/>
  <c r="T455" i="1"/>
  <c r="V455" i="1" s="1"/>
  <c r="U455" i="1"/>
  <c r="W455" i="1"/>
  <c r="X455" i="1"/>
  <c r="Y455" i="1"/>
  <c r="AA455" i="1"/>
  <c r="B456" i="1"/>
  <c r="A456" i="1" s="1"/>
  <c r="D456" i="1"/>
  <c r="E456" i="1"/>
  <c r="F456" i="1"/>
  <c r="G456" i="1"/>
  <c r="H456" i="1"/>
  <c r="I456" i="1"/>
  <c r="J456" i="1"/>
  <c r="K456" i="1"/>
  <c r="M456" i="1" s="1"/>
  <c r="L456" i="1"/>
  <c r="N456" i="1"/>
  <c r="O456" i="1"/>
  <c r="P456" i="1"/>
  <c r="Q456" i="1"/>
  <c r="R456" i="1"/>
  <c r="T456" i="1"/>
  <c r="U456" i="1"/>
  <c r="W456" i="1"/>
  <c r="X456" i="1"/>
  <c r="Y456" i="1"/>
  <c r="AA456" i="1"/>
  <c r="B457" i="1"/>
  <c r="A457" i="1" s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S457" i="1" s="1"/>
  <c r="R457" i="1"/>
  <c r="T457" i="1"/>
  <c r="U457" i="1"/>
  <c r="W457" i="1"/>
  <c r="X457" i="1"/>
  <c r="Y457" i="1"/>
  <c r="AA457" i="1"/>
  <c r="A458" i="1"/>
  <c r="B458" i="1"/>
  <c r="D458" i="1"/>
  <c r="E458" i="1"/>
  <c r="F458" i="1"/>
  <c r="G458" i="1"/>
  <c r="H458" i="1"/>
  <c r="I458" i="1"/>
  <c r="J458" i="1"/>
  <c r="K458" i="1"/>
  <c r="L458" i="1"/>
  <c r="M458" i="1"/>
  <c r="N458" i="1"/>
  <c r="P458" i="1" s="1"/>
  <c r="O458" i="1"/>
  <c r="Q458" i="1"/>
  <c r="R458" i="1"/>
  <c r="T458" i="1"/>
  <c r="U458" i="1"/>
  <c r="W458" i="1"/>
  <c r="X458" i="1"/>
  <c r="Z458" i="1" s="1"/>
  <c r="Y458" i="1"/>
  <c r="AA458" i="1"/>
  <c r="B459" i="1"/>
  <c r="A459" i="1" s="1"/>
  <c r="D459" i="1"/>
  <c r="E459" i="1"/>
  <c r="F459" i="1"/>
  <c r="G459" i="1"/>
  <c r="H459" i="1"/>
  <c r="I459" i="1"/>
  <c r="J459" i="1"/>
  <c r="K459" i="1"/>
  <c r="M459" i="1" s="1"/>
  <c r="L459" i="1"/>
  <c r="N459" i="1"/>
  <c r="P459" i="1" s="1"/>
  <c r="O459" i="1"/>
  <c r="Q459" i="1"/>
  <c r="R459" i="1"/>
  <c r="T459" i="1"/>
  <c r="U459" i="1"/>
  <c r="W459" i="1"/>
  <c r="X459" i="1"/>
  <c r="Y459" i="1"/>
  <c r="AA459" i="1"/>
  <c r="B460" i="1"/>
  <c r="A460" i="1" s="1"/>
  <c r="D460" i="1"/>
  <c r="E460" i="1"/>
  <c r="F460" i="1"/>
  <c r="G460" i="1"/>
  <c r="H460" i="1"/>
  <c r="I460" i="1"/>
  <c r="J460" i="1"/>
  <c r="K460" i="1"/>
  <c r="M460" i="1" s="1"/>
  <c r="L460" i="1"/>
  <c r="N460" i="1"/>
  <c r="O460" i="1"/>
  <c r="P460" i="1"/>
  <c r="Q460" i="1"/>
  <c r="R460" i="1"/>
  <c r="T460" i="1"/>
  <c r="U460" i="1"/>
  <c r="W460" i="1"/>
  <c r="X460" i="1"/>
  <c r="Y460" i="1"/>
  <c r="AA460" i="1"/>
  <c r="B461" i="1"/>
  <c r="A461" i="1" s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S461" i="1" s="1"/>
  <c r="R461" i="1"/>
  <c r="T461" i="1"/>
  <c r="U461" i="1"/>
  <c r="W461" i="1"/>
  <c r="X461" i="1"/>
  <c r="Y461" i="1"/>
  <c r="AA461" i="1"/>
  <c r="A462" i="1"/>
  <c r="B462" i="1"/>
  <c r="D462" i="1"/>
  <c r="E462" i="1"/>
  <c r="F462" i="1"/>
  <c r="G462" i="1"/>
  <c r="H462" i="1"/>
  <c r="I462" i="1"/>
  <c r="J462" i="1"/>
  <c r="K462" i="1"/>
  <c r="L462" i="1"/>
  <c r="M462" i="1"/>
  <c r="N462" i="1"/>
  <c r="P462" i="1" s="1"/>
  <c r="O462" i="1"/>
  <c r="Q462" i="1"/>
  <c r="R462" i="1"/>
  <c r="T462" i="1"/>
  <c r="U462" i="1"/>
  <c r="W462" i="1"/>
  <c r="X462" i="1"/>
  <c r="Z462" i="1" s="1"/>
  <c r="Y462" i="1"/>
  <c r="AA462" i="1"/>
  <c r="B463" i="1"/>
  <c r="A463" i="1" s="1"/>
  <c r="D463" i="1"/>
  <c r="E463" i="1"/>
  <c r="F463" i="1"/>
  <c r="G463" i="1"/>
  <c r="H463" i="1"/>
  <c r="I463" i="1"/>
  <c r="J463" i="1"/>
  <c r="K463" i="1"/>
  <c r="M463" i="1" s="1"/>
  <c r="L463" i="1"/>
  <c r="N463" i="1"/>
  <c r="P463" i="1" s="1"/>
  <c r="O463" i="1"/>
  <c r="Q463" i="1"/>
  <c r="R463" i="1"/>
  <c r="T463" i="1"/>
  <c r="U463" i="1"/>
  <c r="W463" i="1"/>
  <c r="X463" i="1"/>
  <c r="Y463" i="1"/>
  <c r="AA463" i="1"/>
  <c r="B464" i="1"/>
  <c r="A464" i="1" s="1"/>
  <c r="D464" i="1"/>
  <c r="E464" i="1"/>
  <c r="F464" i="1"/>
  <c r="G464" i="1"/>
  <c r="H464" i="1"/>
  <c r="I464" i="1"/>
  <c r="J464" i="1"/>
  <c r="K464" i="1"/>
  <c r="M464" i="1" s="1"/>
  <c r="L464" i="1"/>
  <c r="N464" i="1"/>
  <c r="O464" i="1"/>
  <c r="P464" i="1"/>
  <c r="Q464" i="1"/>
  <c r="R464" i="1"/>
  <c r="T464" i="1"/>
  <c r="U464" i="1"/>
  <c r="W464" i="1"/>
  <c r="X464" i="1"/>
  <c r="Y464" i="1"/>
  <c r="AA464" i="1"/>
  <c r="B465" i="1"/>
  <c r="A465" i="1" s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S465" i="1" s="1"/>
  <c r="R465" i="1"/>
  <c r="T465" i="1"/>
  <c r="U465" i="1"/>
  <c r="W465" i="1"/>
  <c r="X465" i="1"/>
  <c r="Y465" i="1"/>
  <c r="AA465" i="1"/>
  <c r="A466" i="1"/>
  <c r="B466" i="1"/>
  <c r="D466" i="1"/>
  <c r="E466" i="1"/>
  <c r="F466" i="1"/>
  <c r="G466" i="1"/>
  <c r="H466" i="1"/>
  <c r="I466" i="1"/>
  <c r="J466" i="1"/>
  <c r="K466" i="1"/>
  <c r="L466" i="1"/>
  <c r="M466" i="1"/>
  <c r="N466" i="1"/>
  <c r="P466" i="1" s="1"/>
  <c r="O466" i="1"/>
  <c r="Q466" i="1"/>
  <c r="R466" i="1"/>
  <c r="T466" i="1"/>
  <c r="U466" i="1"/>
  <c r="W466" i="1"/>
  <c r="X466" i="1"/>
  <c r="Z466" i="1" s="1"/>
  <c r="Y466" i="1"/>
  <c r="AA466" i="1"/>
  <c r="B467" i="1"/>
  <c r="A467" i="1" s="1"/>
  <c r="D467" i="1"/>
  <c r="E467" i="1"/>
  <c r="F467" i="1"/>
  <c r="G467" i="1"/>
  <c r="H467" i="1"/>
  <c r="I467" i="1"/>
  <c r="J467" i="1"/>
  <c r="K467" i="1"/>
  <c r="M467" i="1" s="1"/>
  <c r="L467" i="1"/>
  <c r="N467" i="1"/>
  <c r="P467" i="1" s="1"/>
  <c r="O467" i="1"/>
  <c r="Q467" i="1"/>
  <c r="R467" i="1"/>
  <c r="T467" i="1"/>
  <c r="U467" i="1"/>
  <c r="W467" i="1"/>
  <c r="X467" i="1"/>
  <c r="Y467" i="1"/>
  <c r="AA467" i="1"/>
  <c r="B468" i="1"/>
  <c r="A468" i="1" s="1"/>
  <c r="D468" i="1"/>
  <c r="E468" i="1"/>
  <c r="F468" i="1"/>
  <c r="G468" i="1"/>
  <c r="H468" i="1"/>
  <c r="I468" i="1"/>
  <c r="J468" i="1"/>
  <c r="K468" i="1"/>
  <c r="M468" i="1" s="1"/>
  <c r="L468" i="1"/>
  <c r="N468" i="1"/>
  <c r="O468" i="1"/>
  <c r="P468" i="1"/>
  <c r="Q468" i="1"/>
  <c r="R468" i="1"/>
  <c r="T468" i="1"/>
  <c r="U468" i="1"/>
  <c r="W468" i="1"/>
  <c r="X468" i="1"/>
  <c r="Y468" i="1"/>
  <c r="AA468" i="1"/>
  <c r="B469" i="1"/>
  <c r="A469" i="1" s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S469" i="1" s="1"/>
  <c r="R469" i="1"/>
  <c r="T469" i="1"/>
  <c r="U469" i="1"/>
  <c r="W469" i="1"/>
  <c r="X469" i="1"/>
  <c r="Y469" i="1"/>
  <c r="AA469" i="1"/>
  <c r="A470" i="1"/>
  <c r="B470" i="1"/>
  <c r="D470" i="1"/>
  <c r="E470" i="1"/>
  <c r="F470" i="1"/>
  <c r="G470" i="1"/>
  <c r="H470" i="1"/>
  <c r="I470" i="1"/>
  <c r="J470" i="1"/>
  <c r="K470" i="1"/>
  <c r="L470" i="1"/>
  <c r="M470" i="1"/>
  <c r="N470" i="1"/>
  <c r="P470" i="1" s="1"/>
  <c r="O470" i="1"/>
  <c r="Q470" i="1"/>
  <c r="R470" i="1"/>
  <c r="T470" i="1"/>
  <c r="U470" i="1"/>
  <c r="W470" i="1"/>
  <c r="X470" i="1"/>
  <c r="Z470" i="1" s="1"/>
  <c r="Y470" i="1"/>
  <c r="AA470" i="1"/>
  <c r="B471" i="1"/>
  <c r="A471" i="1" s="1"/>
  <c r="D471" i="1"/>
  <c r="E471" i="1"/>
  <c r="F471" i="1"/>
  <c r="G471" i="1"/>
  <c r="H471" i="1"/>
  <c r="I471" i="1"/>
  <c r="J471" i="1"/>
  <c r="K471" i="1"/>
  <c r="M471" i="1" s="1"/>
  <c r="L471" i="1"/>
  <c r="N471" i="1"/>
  <c r="P471" i="1" s="1"/>
  <c r="O471" i="1"/>
  <c r="Q471" i="1"/>
  <c r="R471" i="1"/>
  <c r="T471" i="1"/>
  <c r="U471" i="1"/>
  <c r="W471" i="1"/>
  <c r="X471" i="1"/>
  <c r="Y471" i="1"/>
  <c r="AA471" i="1"/>
  <c r="B472" i="1"/>
  <c r="A472" i="1" s="1"/>
  <c r="D472" i="1"/>
  <c r="E472" i="1"/>
  <c r="F472" i="1"/>
  <c r="G472" i="1"/>
  <c r="H472" i="1"/>
  <c r="I472" i="1"/>
  <c r="J472" i="1"/>
  <c r="K472" i="1"/>
  <c r="M472" i="1" s="1"/>
  <c r="L472" i="1"/>
  <c r="N472" i="1"/>
  <c r="O472" i="1"/>
  <c r="P472" i="1"/>
  <c r="Q472" i="1"/>
  <c r="R472" i="1"/>
  <c r="T472" i="1"/>
  <c r="U472" i="1"/>
  <c r="W472" i="1"/>
  <c r="X472" i="1"/>
  <c r="Y472" i="1"/>
  <c r="AA472" i="1"/>
  <c r="B473" i="1"/>
  <c r="A473" i="1" s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S473" i="1" s="1"/>
  <c r="R473" i="1"/>
  <c r="T473" i="1"/>
  <c r="U473" i="1"/>
  <c r="W473" i="1"/>
  <c r="X473" i="1"/>
  <c r="Y473" i="1"/>
  <c r="AA473" i="1"/>
  <c r="A474" i="1"/>
  <c r="B474" i="1"/>
  <c r="D474" i="1"/>
  <c r="E474" i="1"/>
  <c r="F474" i="1"/>
  <c r="G474" i="1"/>
  <c r="H474" i="1"/>
  <c r="I474" i="1"/>
  <c r="J474" i="1"/>
  <c r="K474" i="1"/>
  <c r="L474" i="1"/>
  <c r="M474" i="1"/>
  <c r="N474" i="1"/>
  <c r="P474" i="1" s="1"/>
  <c r="O474" i="1"/>
  <c r="Q474" i="1"/>
  <c r="R474" i="1"/>
  <c r="T474" i="1"/>
  <c r="U474" i="1"/>
  <c r="W474" i="1"/>
  <c r="X474" i="1"/>
  <c r="Z474" i="1" s="1"/>
  <c r="Y474" i="1"/>
  <c r="AA474" i="1"/>
  <c r="B475" i="1"/>
  <c r="A475" i="1" s="1"/>
  <c r="D475" i="1"/>
  <c r="E475" i="1"/>
  <c r="F475" i="1"/>
  <c r="G475" i="1"/>
  <c r="H475" i="1"/>
  <c r="I475" i="1"/>
  <c r="J475" i="1"/>
  <c r="K475" i="1"/>
  <c r="M475" i="1" s="1"/>
  <c r="L475" i="1"/>
  <c r="N475" i="1"/>
  <c r="P475" i="1" s="1"/>
  <c r="O475" i="1"/>
  <c r="Q475" i="1"/>
  <c r="R475" i="1"/>
  <c r="T475" i="1"/>
  <c r="U475" i="1"/>
  <c r="W475" i="1"/>
  <c r="X475" i="1"/>
  <c r="Y475" i="1"/>
  <c r="AA475" i="1"/>
  <c r="B476" i="1"/>
  <c r="A476" i="1" s="1"/>
  <c r="D476" i="1"/>
  <c r="E476" i="1"/>
  <c r="F476" i="1"/>
  <c r="G476" i="1"/>
  <c r="H476" i="1"/>
  <c r="I476" i="1"/>
  <c r="J476" i="1"/>
  <c r="K476" i="1"/>
  <c r="M476" i="1" s="1"/>
  <c r="L476" i="1"/>
  <c r="N476" i="1"/>
  <c r="O476" i="1"/>
  <c r="P476" i="1"/>
  <c r="Q476" i="1"/>
  <c r="R476" i="1"/>
  <c r="T476" i="1"/>
  <c r="U476" i="1"/>
  <c r="W476" i="1"/>
  <c r="X476" i="1"/>
  <c r="Y476" i="1"/>
  <c r="AA476" i="1"/>
  <c r="B477" i="1"/>
  <c r="A477" i="1" s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S477" i="1" s="1"/>
  <c r="R477" i="1"/>
  <c r="T477" i="1"/>
  <c r="U477" i="1"/>
  <c r="W477" i="1"/>
  <c r="X477" i="1"/>
  <c r="Y477" i="1"/>
  <c r="AA477" i="1"/>
  <c r="A478" i="1"/>
  <c r="B478" i="1"/>
  <c r="D478" i="1"/>
  <c r="E478" i="1"/>
  <c r="F478" i="1"/>
  <c r="G478" i="1"/>
  <c r="H478" i="1"/>
  <c r="I478" i="1"/>
  <c r="J478" i="1"/>
  <c r="K478" i="1"/>
  <c r="L478" i="1"/>
  <c r="M478" i="1"/>
  <c r="N478" i="1"/>
  <c r="P478" i="1" s="1"/>
  <c r="O478" i="1"/>
  <c r="Q478" i="1"/>
  <c r="R478" i="1"/>
  <c r="T478" i="1"/>
  <c r="U478" i="1"/>
  <c r="W478" i="1"/>
  <c r="X478" i="1"/>
  <c r="Z478" i="1" s="1"/>
  <c r="Y478" i="1"/>
  <c r="AA478" i="1"/>
  <c r="B479" i="1"/>
  <c r="A479" i="1" s="1"/>
  <c r="D479" i="1"/>
  <c r="E479" i="1"/>
  <c r="F479" i="1"/>
  <c r="G479" i="1"/>
  <c r="H479" i="1"/>
  <c r="I479" i="1"/>
  <c r="J479" i="1"/>
  <c r="K479" i="1"/>
  <c r="M479" i="1" s="1"/>
  <c r="L479" i="1"/>
  <c r="N479" i="1"/>
  <c r="P479" i="1" s="1"/>
  <c r="O479" i="1"/>
  <c r="Q479" i="1"/>
  <c r="R479" i="1"/>
  <c r="T479" i="1"/>
  <c r="U479" i="1"/>
  <c r="W479" i="1"/>
  <c r="X479" i="1"/>
  <c r="Y479" i="1"/>
  <c r="AA479" i="1"/>
  <c r="B480" i="1"/>
  <c r="A480" i="1" s="1"/>
  <c r="D480" i="1"/>
  <c r="E480" i="1"/>
  <c r="F480" i="1"/>
  <c r="G480" i="1"/>
  <c r="H480" i="1"/>
  <c r="I480" i="1"/>
  <c r="J480" i="1"/>
  <c r="K480" i="1"/>
  <c r="M480" i="1" s="1"/>
  <c r="L480" i="1"/>
  <c r="N480" i="1"/>
  <c r="O480" i="1"/>
  <c r="P480" i="1"/>
  <c r="Q480" i="1"/>
  <c r="R480" i="1"/>
  <c r="T480" i="1"/>
  <c r="U480" i="1"/>
  <c r="W480" i="1"/>
  <c r="X480" i="1"/>
  <c r="Y480" i="1"/>
  <c r="AA480" i="1"/>
  <c r="B481" i="1"/>
  <c r="A481" i="1" s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S481" i="1" s="1"/>
  <c r="R481" i="1"/>
  <c r="T481" i="1"/>
  <c r="U481" i="1"/>
  <c r="W481" i="1"/>
  <c r="X481" i="1"/>
  <c r="Y481" i="1"/>
  <c r="AA481" i="1"/>
  <c r="A482" i="1"/>
  <c r="B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Q482" i="1"/>
  <c r="R482" i="1"/>
  <c r="T482" i="1"/>
  <c r="V482" i="1" s="1"/>
  <c r="U482" i="1"/>
  <c r="W482" i="1"/>
  <c r="X482" i="1"/>
  <c r="Y482" i="1"/>
  <c r="AA482" i="1"/>
  <c r="B483" i="1"/>
  <c r="A483" i="1" s="1"/>
  <c r="D483" i="1"/>
  <c r="E483" i="1"/>
  <c r="F483" i="1"/>
  <c r="G483" i="1"/>
  <c r="H483" i="1"/>
  <c r="I483" i="1"/>
  <c r="J483" i="1"/>
  <c r="K483" i="1"/>
  <c r="M483" i="1" s="1"/>
  <c r="L483" i="1"/>
  <c r="N483" i="1"/>
  <c r="O483" i="1"/>
  <c r="P483" i="1" s="1"/>
  <c r="Q483" i="1"/>
  <c r="S483" i="1" s="1"/>
  <c r="R483" i="1"/>
  <c r="T483" i="1"/>
  <c r="U483" i="1"/>
  <c r="W483" i="1"/>
  <c r="X483" i="1"/>
  <c r="Y483" i="1"/>
  <c r="AA483" i="1"/>
  <c r="A484" i="1"/>
  <c r="B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Q484" i="1"/>
  <c r="R484" i="1"/>
  <c r="T484" i="1"/>
  <c r="U484" i="1"/>
  <c r="W484" i="1"/>
  <c r="X484" i="1"/>
  <c r="Y484" i="1"/>
  <c r="AA484" i="1"/>
  <c r="B485" i="1"/>
  <c r="A485" i="1" s="1"/>
  <c r="D485" i="1"/>
  <c r="E485" i="1"/>
  <c r="F485" i="1"/>
  <c r="G485" i="1"/>
  <c r="H485" i="1"/>
  <c r="I485" i="1"/>
  <c r="J485" i="1"/>
  <c r="K485" i="1"/>
  <c r="M485" i="1" s="1"/>
  <c r="L485" i="1"/>
  <c r="N485" i="1"/>
  <c r="O485" i="1"/>
  <c r="P485" i="1" s="1"/>
  <c r="Q485" i="1"/>
  <c r="S485" i="1" s="1"/>
  <c r="R485" i="1"/>
  <c r="T485" i="1"/>
  <c r="U485" i="1"/>
  <c r="W485" i="1"/>
  <c r="X485" i="1"/>
  <c r="Y485" i="1"/>
  <c r="AA485" i="1"/>
  <c r="A486" i="1"/>
  <c r="B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Q486" i="1"/>
  <c r="R486" i="1"/>
  <c r="T486" i="1"/>
  <c r="V486" i="1" s="1"/>
  <c r="U486" i="1"/>
  <c r="W486" i="1"/>
  <c r="X486" i="1"/>
  <c r="Y486" i="1"/>
  <c r="AA486" i="1"/>
  <c r="B487" i="1"/>
  <c r="A487" i="1" s="1"/>
  <c r="D487" i="1"/>
  <c r="E487" i="1"/>
  <c r="F487" i="1"/>
  <c r="G487" i="1"/>
  <c r="H487" i="1"/>
  <c r="I487" i="1"/>
  <c r="J487" i="1"/>
  <c r="K487" i="1"/>
  <c r="M487" i="1" s="1"/>
  <c r="L487" i="1"/>
  <c r="N487" i="1"/>
  <c r="O487" i="1"/>
  <c r="P487" i="1" s="1"/>
  <c r="Q487" i="1"/>
  <c r="S487" i="1" s="1"/>
  <c r="R487" i="1"/>
  <c r="T487" i="1"/>
  <c r="U487" i="1"/>
  <c r="W487" i="1"/>
  <c r="X487" i="1"/>
  <c r="Y487" i="1"/>
  <c r="AA487" i="1"/>
  <c r="A488" i="1"/>
  <c r="B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Q488" i="1"/>
  <c r="R488" i="1"/>
  <c r="T488" i="1"/>
  <c r="U488" i="1"/>
  <c r="W488" i="1"/>
  <c r="X488" i="1"/>
  <c r="Y488" i="1"/>
  <c r="AA488" i="1"/>
  <c r="B489" i="1"/>
  <c r="A489" i="1" s="1"/>
  <c r="D489" i="1"/>
  <c r="E489" i="1"/>
  <c r="F489" i="1"/>
  <c r="G489" i="1"/>
  <c r="H489" i="1"/>
  <c r="I489" i="1"/>
  <c r="J489" i="1"/>
  <c r="K489" i="1"/>
  <c r="M489" i="1" s="1"/>
  <c r="L489" i="1"/>
  <c r="N489" i="1"/>
  <c r="O489" i="1"/>
  <c r="P489" i="1" s="1"/>
  <c r="Q489" i="1"/>
  <c r="S489" i="1" s="1"/>
  <c r="R489" i="1"/>
  <c r="T489" i="1"/>
  <c r="U489" i="1"/>
  <c r="W489" i="1"/>
  <c r="X489" i="1"/>
  <c r="Z489" i="1" s="1"/>
  <c r="Y489" i="1"/>
  <c r="AA489" i="1"/>
  <c r="A490" i="1"/>
  <c r="B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Q490" i="1"/>
  <c r="R490" i="1"/>
  <c r="T490" i="1"/>
  <c r="V490" i="1" s="1"/>
  <c r="U490" i="1"/>
  <c r="W490" i="1"/>
  <c r="X490" i="1"/>
  <c r="Y490" i="1"/>
  <c r="AA490" i="1"/>
  <c r="B491" i="1"/>
  <c r="A491" i="1" s="1"/>
  <c r="D491" i="1"/>
  <c r="E491" i="1"/>
  <c r="F491" i="1"/>
  <c r="G491" i="1"/>
  <c r="H491" i="1"/>
  <c r="I491" i="1"/>
  <c r="J491" i="1"/>
  <c r="K491" i="1"/>
  <c r="M491" i="1" s="1"/>
  <c r="L491" i="1"/>
  <c r="N491" i="1"/>
  <c r="O491" i="1"/>
  <c r="P491" i="1" s="1"/>
  <c r="Q491" i="1"/>
  <c r="S491" i="1" s="1"/>
  <c r="R491" i="1"/>
  <c r="T491" i="1"/>
  <c r="U491" i="1"/>
  <c r="W491" i="1"/>
  <c r="X491" i="1"/>
  <c r="Y491" i="1"/>
  <c r="AA491" i="1"/>
  <c r="A492" i="1"/>
  <c r="B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Q492" i="1"/>
  <c r="R492" i="1"/>
  <c r="T492" i="1"/>
  <c r="U492" i="1"/>
  <c r="W492" i="1"/>
  <c r="X492" i="1"/>
  <c r="Y492" i="1"/>
  <c r="AA492" i="1"/>
  <c r="B493" i="1"/>
  <c r="A493" i="1" s="1"/>
  <c r="D493" i="1"/>
  <c r="E493" i="1"/>
  <c r="F493" i="1"/>
  <c r="G493" i="1"/>
  <c r="H493" i="1"/>
  <c r="I493" i="1"/>
  <c r="J493" i="1"/>
  <c r="K493" i="1"/>
  <c r="M493" i="1" s="1"/>
  <c r="L493" i="1"/>
  <c r="N493" i="1"/>
  <c r="O493" i="1"/>
  <c r="P493" i="1" s="1"/>
  <c r="Q493" i="1"/>
  <c r="S493" i="1" s="1"/>
  <c r="R493" i="1"/>
  <c r="T493" i="1"/>
  <c r="U493" i="1"/>
  <c r="W493" i="1"/>
  <c r="X493" i="1"/>
  <c r="Z493" i="1" s="1"/>
  <c r="Y493" i="1"/>
  <c r="AA493" i="1"/>
  <c r="A494" i="1"/>
  <c r="B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Q494" i="1"/>
  <c r="R494" i="1"/>
  <c r="S494" i="1"/>
  <c r="T494" i="1"/>
  <c r="U494" i="1"/>
  <c r="W494" i="1"/>
  <c r="X494" i="1"/>
  <c r="Z494" i="1" s="1"/>
  <c r="Y494" i="1"/>
  <c r="AA494" i="1"/>
  <c r="B495" i="1"/>
  <c r="A495" i="1" s="1"/>
  <c r="D495" i="1"/>
  <c r="E495" i="1"/>
  <c r="F495" i="1"/>
  <c r="G495" i="1"/>
  <c r="H495" i="1"/>
  <c r="I495" i="1"/>
  <c r="J495" i="1"/>
  <c r="K495" i="1"/>
  <c r="M495" i="1" s="1"/>
  <c r="L495" i="1"/>
  <c r="N495" i="1"/>
  <c r="O495" i="1"/>
  <c r="P495" i="1" s="1"/>
  <c r="Q495" i="1"/>
  <c r="R495" i="1"/>
  <c r="S495" i="1"/>
  <c r="T495" i="1"/>
  <c r="U495" i="1"/>
  <c r="W495" i="1"/>
  <c r="X495" i="1"/>
  <c r="Y495" i="1"/>
  <c r="AA495" i="1"/>
  <c r="B496" i="1"/>
  <c r="A496" i="1" s="1"/>
  <c r="D496" i="1"/>
  <c r="E496" i="1"/>
  <c r="F496" i="1"/>
  <c r="G496" i="1"/>
  <c r="H496" i="1"/>
  <c r="I496" i="1"/>
  <c r="J496" i="1"/>
  <c r="K496" i="1"/>
  <c r="M496" i="1" s="1"/>
  <c r="L496" i="1"/>
  <c r="N496" i="1"/>
  <c r="O496" i="1"/>
  <c r="P496" i="1" s="1"/>
  <c r="Q496" i="1"/>
  <c r="S496" i="1" s="1"/>
  <c r="R496" i="1"/>
  <c r="T496" i="1"/>
  <c r="U496" i="1"/>
  <c r="W496" i="1"/>
  <c r="X496" i="1"/>
  <c r="Y496" i="1"/>
  <c r="AA496" i="1"/>
  <c r="A497" i="1"/>
  <c r="B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Q497" i="1"/>
  <c r="S497" i="1" s="1"/>
  <c r="R497" i="1"/>
  <c r="T497" i="1"/>
  <c r="U497" i="1"/>
  <c r="W497" i="1"/>
  <c r="X497" i="1"/>
  <c r="Z497" i="1" s="1"/>
  <c r="Y497" i="1"/>
  <c r="AA497" i="1"/>
  <c r="A498" i="1"/>
  <c r="B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Q498" i="1"/>
  <c r="R498" i="1"/>
  <c r="S498" i="1"/>
  <c r="T498" i="1"/>
  <c r="U498" i="1"/>
  <c r="W498" i="1"/>
  <c r="X498" i="1"/>
  <c r="Z498" i="1" s="1"/>
  <c r="Y498" i="1"/>
  <c r="AA498" i="1"/>
  <c r="B499" i="1"/>
  <c r="A499" i="1" s="1"/>
  <c r="D499" i="1"/>
  <c r="E499" i="1"/>
  <c r="F499" i="1"/>
  <c r="G499" i="1"/>
  <c r="H499" i="1"/>
  <c r="I499" i="1"/>
  <c r="J499" i="1"/>
  <c r="K499" i="1"/>
  <c r="M499" i="1" s="1"/>
  <c r="L499" i="1"/>
  <c r="N499" i="1"/>
  <c r="P499" i="1" s="1"/>
  <c r="O499" i="1"/>
  <c r="Q499" i="1"/>
  <c r="R499" i="1"/>
  <c r="T499" i="1"/>
  <c r="U499" i="1"/>
  <c r="W499" i="1"/>
  <c r="X499" i="1"/>
  <c r="Y499" i="1"/>
  <c r="AA499" i="1"/>
  <c r="B500" i="1"/>
  <c r="A500" i="1" s="1"/>
  <c r="D500" i="1"/>
  <c r="E500" i="1"/>
  <c r="F500" i="1"/>
  <c r="G500" i="1"/>
  <c r="H500" i="1"/>
  <c r="I500" i="1"/>
  <c r="J500" i="1"/>
  <c r="K500" i="1"/>
  <c r="L500" i="1"/>
  <c r="N500" i="1"/>
  <c r="O500" i="1"/>
  <c r="Q500" i="1"/>
  <c r="S500" i="1" s="1"/>
  <c r="R500" i="1"/>
  <c r="T500" i="1"/>
  <c r="U500" i="1"/>
  <c r="W500" i="1"/>
  <c r="X500" i="1"/>
  <c r="Z500" i="1" s="1"/>
  <c r="Y500" i="1"/>
  <c r="AA500" i="1"/>
  <c r="A501" i="1"/>
  <c r="B501" i="1"/>
  <c r="D501" i="1"/>
  <c r="E501" i="1"/>
  <c r="F501" i="1"/>
  <c r="G501" i="1"/>
  <c r="H501" i="1"/>
  <c r="I501" i="1"/>
  <c r="J501" i="1"/>
  <c r="K501" i="1"/>
  <c r="L501" i="1"/>
  <c r="M501" i="1"/>
  <c r="N501" i="1"/>
  <c r="P501" i="1" s="1"/>
  <c r="O501" i="1"/>
  <c r="Q501" i="1"/>
  <c r="R501" i="1"/>
  <c r="T501" i="1"/>
  <c r="U501" i="1"/>
  <c r="W501" i="1"/>
  <c r="X501" i="1"/>
  <c r="Y501" i="1"/>
  <c r="AA501" i="1"/>
  <c r="B502" i="1"/>
  <c r="A502" i="1" s="1"/>
  <c r="D502" i="1"/>
  <c r="E502" i="1"/>
  <c r="F502" i="1"/>
  <c r="G502" i="1"/>
  <c r="H502" i="1"/>
  <c r="I502" i="1"/>
  <c r="J502" i="1"/>
  <c r="K502" i="1"/>
  <c r="M502" i="1" s="1"/>
  <c r="L502" i="1"/>
  <c r="N502" i="1"/>
  <c r="O502" i="1"/>
  <c r="P502" i="1" s="1"/>
  <c r="Q502" i="1"/>
  <c r="S502" i="1" s="1"/>
  <c r="R502" i="1"/>
  <c r="T502" i="1"/>
  <c r="U502" i="1"/>
  <c r="W502" i="1"/>
  <c r="X502" i="1"/>
  <c r="Y502" i="1"/>
  <c r="AA502" i="1"/>
  <c r="A503" i="1"/>
  <c r="B503" i="1"/>
  <c r="D503" i="1"/>
  <c r="E503" i="1"/>
  <c r="F503" i="1"/>
  <c r="G503" i="1"/>
  <c r="H503" i="1"/>
  <c r="I503" i="1"/>
  <c r="J503" i="1"/>
  <c r="K503" i="1"/>
  <c r="L503" i="1"/>
  <c r="M503" i="1"/>
  <c r="N503" i="1"/>
  <c r="P503" i="1" s="1"/>
  <c r="O503" i="1"/>
  <c r="Q503" i="1"/>
  <c r="S503" i="1" s="1"/>
  <c r="R503" i="1"/>
  <c r="T503" i="1"/>
  <c r="U503" i="1"/>
  <c r="W503" i="1"/>
  <c r="X503" i="1"/>
  <c r="Y503" i="1"/>
  <c r="AA503" i="1"/>
  <c r="A504" i="1"/>
  <c r="B504" i="1"/>
  <c r="D504" i="1"/>
  <c r="E504" i="1"/>
  <c r="F504" i="1"/>
  <c r="G504" i="1"/>
  <c r="H504" i="1"/>
  <c r="I504" i="1"/>
  <c r="J504" i="1"/>
  <c r="K504" i="1"/>
  <c r="M504" i="1" s="1"/>
  <c r="L504" i="1"/>
  <c r="N504" i="1"/>
  <c r="O504" i="1"/>
  <c r="P504" i="1" s="1"/>
  <c r="Q504" i="1"/>
  <c r="S504" i="1" s="1"/>
  <c r="R504" i="1"/>
  <c r="T504" i="1"/>
  <c r="V504" i="1" s="1"/>
  <c r="U504" i="1"/>
  <c r="W504" i="1"/>
  <c r="X504" i="1"/>
  <c r="Y504" i="1"/>
  <c r="AA504" i="1"/>
  <c r="B505" i="1"/>
  <c r="A505" i="1" s="1"/>
  <c r="D505" i="1"/>
  <c r="E505" i="1"/>
  <c r="F505" i="1"/>
  <c r="G505" i="1"/>
  <c r="H505" i="1"/>
  <c r="I505" i="1"/>
  <c r="J505" i="1"/>
  <c r="K505" i="1"/>
  <c r="L505" i="1"/>
  <c r="M505" i="1" s="1"/>
  <c r="N505" i="1"/>
  <c r="O505" i="1"/>
  <c r="P505" i="1"/>
  <c r="Q505" i="1"/>
  <c r="S505" i="1" s="1"/>
  <c r="R505" i="1"/>
  <c r="T505" i="1"/>
  <c r="U505" i="1"/>
  <c r="W505" i="1"/>
  <c r="X505" i="1"/>
  <c r="Y505" i="1"/>
  <c r="AA505" i="1"/>
  <c r="A506" i="1"/>
  <c r="B506" i="1"/>
  <c r="D506" i="1"/>
  <c r="E506" i="1"/>
  <c r="F506" i="1"/>
  <c r="G506" i="1"/>
  <c r="H506" i="1"/>
  <c r="I506" i="1"/>
  <c r="J506" i="1"/>
  <c r="K506" i="1"/>
  <c r="L506" i="1"/>
  <c r="N506" i="1"/>
  <c r="O506" i="1"/>
  <c r="Q506" i="1"/>
  <c r="R506" i="1"/>
  <c r="S506" i="1"/>
  <c r="T506" i="1"/>
  <c r="V506" i="1" s="1"/>
  <c r="U506" i="1"/>
  <c r="W506" i="1"/>
  <c r="X506" i="1"/>
  <c r="Z506" i="1" s="1"/>
  <c r="Y506" i="1"/>
  <c r="AA506" i="1"/>
  <c r="B507" i="1"/>
  <c r="A507" i="1" s="1"/>
  <c r="D507" i="1"/>
  <c r="E507" i="1"/>
  <c r="F507" i="1"/>
  <c r="G507" i="1"/>
  <c r="H507" i="1"/>
  <c r="I507" i="1"/>
  <c r="J507" i="1"/>
  <c r="K507" i="1"/>
  <c r="M507" i="1" s="1"/>
  <c r="L507" i="1"/>
  <c r="N507" i="1"/>
  <c r="O507" i="1"/>
  <c r="Q507" i="1"/>
  <c r="S507" i="1" s="1"/>
  <c r="R507" i="1"/>
  <c r="T507" i="1"/>
  <c r="U507" i="1"/>
  <c r="V507" i="1" s="1"/>
  <c r="W507" i="1"/>
  <c r="X507" i="1"/>
  <c r="Y507" i="1"/>
  <c r="Z507" i="1" s="1"/>
  <c r="AA507" i="1"/>
  <c r="A508" i="1"/>
  <c r="B508" i="1"/>
  <c r="D508" i="1"/>
  <c r="E508" i="1"/>
  <c r="F508" i="1"/>
  <c r="G508" i="1"/>
  <c r="H508" i="1"/>
  <c r="I508" i="1"/>
  <c r="J508" i="1"/>
  <c r="K508" i="1"/>
  <c r="L508" i="1"/>
  <c r="M508" i="1"/>
  <c r="N508" i="1"/>
  <c r="P508" i="1" s="1"/>
  <c r="O508" i="1"/>
  <c r="Q508" i="1"/>
  <c r="R508" i="1"/>
  <c r="T508" i="1"/>
  <c r="U508" i="1"/>
  <c r="W508" i="1"/>
  <c r="X508" i="1"/>
  <c r="Y508" i="1"/>
  <c r="AA508" i="1"/>
  <c r="B509" i="1"/>
  <c r="A509" i="1" s="1"/>
  <c r="D509" i="1"/>
  <c r="E509" i="1"/>
  <c r="F509" i="1"/>
  <c r="G509" i="1"/>
  <c r="H509" i="1"/>
  <c r="I509" i="1"/>
  <c r="J509" i="1"/>
  <c r="K509" i="1"/>
  <c r="M509" i="1" s="1"/>
  <c r="L509" i="1"/>
  <c r="N509" i="1"/>
  <c r="O509" i="1"/>
  <c r="Q509" i="1"/>
  <c r="S509" i="1" s="1"/>
  <c r="R509" i="1"/>
  <c r="T509" i="1"/>
  <c r="U509" i="1"/>
  <c r="V509" i="1" s="1"/>
  <c r="W509" i="1"/>
  <c r="X509" i="1"/>
  <c r="Y509" i="1"/>
  <c r="AA509" i="1"/>
  <c r="A510" i="1"/>
  <c r="B510" i="1"/>
  <c r="D510" i="1"/>
  <c r="E510" i="1"/>
  <c r="F510" i="1"/>
  <c r="G510" i="1"/>
  <c r="H510" i="1"/>
  <c r="I510" i="1"/>
  <c r="J510" i="1"/>
  <c r="K510" i="1"/>
  <c r="L510" i="1"/>
  <c r="M510" i="1"/>
  <c r="N510" i="1"/>
  <c r="P510" i="1" s="1"/>
  <c r="O510" i="1"/>
  <c r="Q510" i="1"/>
  <c r="R510" i="1"/>
  <c r="T510" i="1"/>
  <c r="U510" i="1"/>
  <c r="W510" i="1"/>
  <c r="X510" i="1"/>
  <c r="Y510" i="1"/>
  <c r="AA510" i="1"/>
  <c r="B511" i="1"/>
  <c r="A511" i="1" s="1"/>
  <c r="D511" i="1"/>
  <c r="E511" i="1"/>
  <c r="F511" i="1"/>
  <c r="G511" i="1"/>
  <c r="H511" i="1"/>
  <c r="I511" i="1"/>
  <c r="J511" i="1"/>
  <c r="K511" i="1"/>
  <c r="M511" i="1" s="1"/>
  <c r="L511" i="1"/>
  <c r="N511" i="1"/>
  <c r="O511" i="1"/>
  <c r="Q511" i="1"/>
  <c r="S511" i="1" s="1"/>
  <c r="R511" i="1"/>
  <c r="T511" i="1"/>
  <c r="U511" i="1"/>
  <c r="V511" i="1" s="1"/>
  <c r="W511" i="1"/>
  <c r="X511" i="1"/>
  <c r="Y511" i="1"/>
  <c r="AA511" i="1"/>
  <c r="A512" i="1"/>
  <c r="B512" i="1"/>
  <c r="D512" i="1"/>
  <c r="E512" i="1"/>
  <c r="F512" i="1"/>
  <c r="G512" i="1"/>
  <c r="H512" i="1"/>
  <c r="I512" i="1"/>
  <c r="J512" i="1"/>
  <c r="K512" i="1"/>
  <c r="L512" i="1"/>
  <c r="M512" i="1"/>
  <c r="N512" i="1"/>
  <c r="P512" i="1" s="1"/>
  <c r="O512" i="1"/>
  <c r="Q512" i="1"/>
  <c r="R512" i="1"/>
  <c r="T512" i="1"/>
  <c r="U512" i="1"/>
  <c r="W512" i="1"/>
  <c r="X512" i="1"/>
  <c r="Y512" i="1"/>
  <c r="AA512" i="1"/>
  <c r="B513" i="1"/>
  <c r="A513" i="1" s="1"/>
  <c r="D513" i="1"/>
  <c r="E513" i="1"/>
  <c r="F513" i="1"/>
  <c r="G513" i="1"/>
  <c r="H513" i="1"/>
  <c r="I513" i="1"/>
  <c r="J513" i="1"/>
  <c r="K513" i="1"/>
  <c r="M513" i="1" s="1"/>
  <c r="L513" i="1"/>
  <c r="N513" i="1"/>
  <c r="O513" i="1"/>
  <c r="Q513" i="1"/>
  <c r="S513" i="1" s="1"/>
  <c r="R513" i="1"/>
  <c r="T513" i="1"/>
  <c r="U513" i="1"/>
  <c r="V513" i="1" s="1"/>
  <c r="W513" i="1"/>
  <c r="X513" i="1"/>
  <c r="Y513" i="1"/>
  <c r="AA513" i="1"/>
  <c r="A514" i="1"/>
  <c r="B514" i="1"/>
  <c r="D514" i="1"/>
  <c r="E514" i="1"/>
  <c r="F514" i="1"/>
  <c r="G514" i="1"/>
  <c r="H514" i="1"/>
  <c r="I514" i="1"/>
  <c r="J514" i="1"/>
  <c r="K514" i="1"/>
  <c r="L514" i="1"/>
  <c r="M514" i="1"/>
  <c r="N514" i="1"/>
  <c r="P514" i="1" s="1"/>
  <c r="O514" i="1"/>
  <c r="Q514" i="1"/>
  <c r="R514" i="1"/>
  <c r="T514" i="1"/>
  <c r="U514" i="1"/>
  <c r="W514" i="1"/>
  <c r="X514" i="1"/>
  <c r="Y514" i="1"/>
  <c r="AA514" i="1"/>
  <c r="B515" i="1"/>
  <c r="A515" i="1" s="1"/>
  <c r="D515" i="1"/>
  <c r="E515" i="1"/>
  <c r="F515" i="1"/>
  <c r="G515" i="1"/>
  <c r="H515" i="1"/>
  <c r="I515" i="1"/>
  <c r="J515" i="1"/>
  <c r="K515" i="1"/>
  <c r="M515" i="1" s="1"/>
  <c r="L515" i="1"/>
  <c r="N515" i="1"/>
  <c r="O515" i="1"/>
  <c r="Q515" i="1"/>
  <c r="S515" i="1" s="1"/>
  <c r="R515" i="1"/>
  <c r="T515" i="1"/>
  <c r="U515" i="1"/>
  <c r="V515" i="1" s="1"/>
  <c r="W515" i="1"/>
  <c r="X515" i="1"/>
  <c r="Y515" i="1"/>
  <c r="AA515" i="1"/>
  <c r="A516" i="1"/>
  <c r="B516" i="1"/>
  <c r="D516" i="1"/>
  <c r="E516" i="1"/>
  <c r="F516" i="1"/>
  <c r="G516" i="1"/>
  <c r="H516" i="1"/>
  <c r="I516" i="1"/>
  <c r="J516" i="1"/>
  <c r="K516" i="1"/>
  <c r="L516" i="1"/>
  <c r="M516" i="1"/>
  <c r="N516" i="1"/>
  <c r="P516" i="1" s="1"/>
  <c r="O516" i="1"/>
  <c r="Q516" i="1"/>
  <c r="R516" i="1"/>
  <c r="T516" i="1"/>
  <c r="U516" i="1"/>
  <c r="W516" i="1"/>
  <c r="X516" i="1"/>
  <c r="Y516" i="1"/>
  <c r="AA516" i="1"/>
  <c r="B517" i="1"/>
  <c r="A517" i="1" s="1"/>
  <c r="D517" i="1"/>
  <c r="E517" i="1"/>
  <c r="F517" i="1"/>
  <c r="G517" i="1"/>
  <c r="H517" i="1"/>
  <c r="I517" i="1"/>
  <c r="J517" i="1"/>
  <c r="K517" i="1"/>
  <c r="M517" i="1" s="1"/>
  <c r="L517" i="1"/>
  <c r="N517" i="1"/>
  <c r="O517" i="1"/>
  <c r="Q517" i="1"/>
  <c r="R517" i="1"/>
  <c r="T517" i="1"/>
  <c r="U517" i="1"/>
  <c r="V517" i="1" s="1"/>
  <c r="W517" i="1"/>
  <c r="X517" i="1"/>
  <c r="Y517" i="1"/>
  <c r="AA517" i="1"/>
  <c r="A518" i="1"/>
  <c r="B518" i="1"/>
  <c r="D518" i="1"/>
  <c r="E518" i="1"/>
  <c r="F518" i="1"/>
  <c r="G518" i="1"/>
  <c r="H518" i="1"/>
  <c r="I518" i="1"/>
  <c r="J518" i="1"/>
  <c r="K518" i="1"/>
  <c r="L518" i="1"/>
  <c r="M518" i="1"/>
  <c r="N518" i="1"/>
  <c r="P518" i="1" s="1"/>
  <c r="O518" i="1"/>
  <c r="Q518" i="1"/>
  <c r="R518" i="1"/>
  <c r="T518" i="1"/>
  <c r="U518" i="1"/>
  <c r="W518" i="1"/>
  <c r="X518" i="1"/>
  <c r="Y518" i="1"/>
  <c r="AA518" i="1"/>
  <c r="B519" i="1"/>
  <c r="A519" i="1" s="1"/>
  <c r="D519" i="1"/>
  <c r="E519" i="1"/>
  <c r="F519" i="1"/>
  <c r="G519" i="1"/>
  <c r="H519" i="1"/>
  <c r="I519" i="1"/>
  <c r="J519" i="1"/>
  <c r="K519" i="1"/>
  <c r="M519" i="1" s="1"/>
  <c r="L519" i="1"/>
  <c r="N519" i="1"/>
  <c r="O519" i="1"/>
  <c r="Q519" i="1"/>
  <c r="S519" i="1" s="1"/>
  <c r="R519" i="1"/>
  <c r="T519" i="1"/>
  <c r="U519" i="1"/>
  <c r="V519" i="1" s="1"/>
  <c r="W519" i="1"/>
  <c r="X519" i="1"/>
  <c r="Y519" i="1"/>
  <c r="AA519" i="1"/>
  <c r="A520" i="1"/>
  <c r="B520" i="1"/>
  <c r="D520" i="1"/>
  <c r="E520" i="1"/>
  <c r="F520" i="1"/>
  <c r="G520" i="1"/>
  <c r="H520" i="1"/>
  <c r="I520" i="1"/>
  <c r="J520" i="1"/>
  <c r="K520" i="1"/>
  <c r="L520" i="1"/>
  <c r="M520" i="1"/>
  <c r="N520" i="1"/>
  <c r="P520" i="1" s="1"/>
  <c r="O520" i="1"/>
  <c r="Q520" i="1"/>
  <c r="R520" i="1"/>
  <c r="T520" i="1"/>
  <c r="U520" i="1"/>
  <c r="W520" i="1"/>
  <c r="X520" i="1"/>
  <c r="Y520" i="1"/>
  <c r="AA520" i="1"/>
  <c r="B521" i="1"/>
  <c r="A521" i="1" s="1"/>
  <c r="D521" i="1"/>
  <c r="E521" i="1"/>
  <c r="F521" i="1"/>
  <c r="G521" i="1"/>
  <c r="H521" i="1"/>
  <c r="I521" i="1"/>
  <c r="J521" i="1"/>
  <c r="K521" i="1"/>
  <c r="M521" i="1" s="1"/>
  <c r="L521" i="1"/>
  <c r="N521" i="1"/>
  <c r="O521" i="1"/>
  <c r="Q521" i="1"/>
  <c r="S521" i="1" s="1"/>
  <c r="R521" i="1"/>
  <c r="T521" i="1"/>
  <c r="U521" i="1"/>
  <c r="V521" i="1" s="1"/>
  <c r="W521" i="1"/>
  <c r="X521" i="1"/>
  <c r="Y521" i="1"/>
  <c r="AA521" i="1"/>
  <c r="A522" i="1"/>
  <c r="B522" i="1"/>
  <c r="D522" i="1"/>
  <c r="E522" i="1"/>
  <c r="F522" i="1"/>
  <c r="G522" i="1"/>
  <c r="H522" i="1"/>
  <c r="I522" i="1"/>
  <c r="J522" i="1"/>
  <c r="K522" i="1"/>
  <c r="L522" i="1"/>
  <c r="M522" i="1"/>
  <c r="N522" i="1"/>
  <c r="P522" i="1" s="1"/>
  <c r="O522" i="1"/>
  <c r="Q522" i="1"/>
  <c r="R522" i="1"/>
  <c r="T522" i="1"/>
  <c r="U522" i="1"/>
  <c r="W522" i="1"/>
  <c r="X522" i="1"/>
  <c r="Y522" i="1"/>
  <c r="AA522" i="1"/>
  <c r="S522" i="1" l="1"/>
  <c r="Z521" i="1"/>
  <c r="P521" i="1"/>
  <c r="AB521" i="1" s="1"/>
  <c r="S520" i="1"/>
  <c r="Z519" i="1"/>
  <c r="P519" i="1"/>
  <c r="S518" i="1"/>
  <c r="Z517" i="1"/>
  <c r="P517" i="1"/>
  <c r="S516" i="1"/>
  <c r="Z515" i="1"/>
  <c r="AB515" i="1" s="1"/>
  <c r="P515" i="1"/>
  <c r="S514" i="1"/>
  <c r="Z513" i="1"/>
  <c r="P513" i="1"/>
  <c r="AB513" i="1" s="1"/>
  <c r="S512" i="1"/>
  <c r="Z511" i="1"/>
  <c r="P511" i="1"/>
  <c r="S510" i="1"/>
  <c r="AB510" i="1" s="1"/>
  <c r="Z509" i="1"/>
  <c r="P509" i="1"/>
  <c r="S508" i="1"/>
  <c r="P507" i="1"/>
  <c r="AB507" i="1" s="1"/>
  <c r="Z504" i="1"/>
  <c r="V502" i="1"/>
  <c r="S501" i="1"/>
  <c r="M500" i="1"/>
  <c r="AB500" i="1" s="1"/>
  <c r="Z495" i="1"/>
  <c r="Z490" i="1"/>
  <c r="Z486" i="1"/>
  <c r="Z482" i="1"/>
  <c r="Z479" i="1"/>
  <c r="S478" i="1"/>
  <c r="Z475" i="1"/>
  <c r="S474" i="1"/>
  <c r="Z471" i="1"/>
  <c r="S470" i="1"/>
  <c r="Z467" i="1"/>
  <c r="S466" i="1"/>
  <c r="Z463" i="1"/>
  <c r="S462" i="1"/>
  <c r="Z459" i="1"/>
  <c r="S458" i="1"/>
  <c r="V456" i="1"/>
  <c r="Z455" i="1"/>
  <c r="V451" i="1"/>
  <c r="S450" i="1"/>
  <c r="V447" i="1"/>
  <c r="S445" i="1"/>
  <c r="Z442" i="1"/>
  <c r="V439" i="1"/>
  <c r="AB439" i="1" s="1"/>
  <c r="S437" i="1"/>
  <c r="AB365" i="1"/>
  <c r="P346" i="1"/>
  <c r="V522" i="1"/>
  <c r="V520" i="1"/>
  <c r="V518" i="1"/>
  <c r="V516" i="1"/>
  <c r="V514" i="1"/>
  <c r="AB514" i="1" s="1"/>
  <c r="V512" i="1"/>
  <c r="V510" i="1"/>
  <c r="V508" i="1"/>
  <c r="M506" i="1"/>
  <c r="AB504" i="1"/>
  <c r="Z502" i="1"/>
  <c r="AB502" i="1" s="1"/>
  <c r="V500" i="1"/>
  <c r="P500" i="1"/>
  <c r="S499" i="1"/>
  <c r="P497" i="1"/>
  <c r="AB497" i="1" s="1"/>
  <c r="Z496" i="1"/>
  <c r="S492" i="1"/>
  <c r="V491" i="1"/>
  <c r="S490" i="1"/>
  <c r="AB490" i="1" s="1"/>
  <c r="S488" i="1"/>
  <c r="V487" i="1"/>
  <c r="S486" i="1"/>
  <c r="S484" i="1"/>
  <c r="V483" i="1"/>
  <c r="S482" i="1"/>
  <c r="Z480" i="1"/>
  <c r="S479" i="1"/>
  <c r="AB479" i="1" s="1"/>
  <c r="Z476" i="1"/>
  <c r="S475" i="1"/>
  <c r="Z472" i="1"/>
  <c r="S471" i="1"/>
  <c r="AB471" i="1" s="1"/>
  <c r="Z468" i="1"/>
  <c r="S467" i="1"/>
  <c r="Z464" i="1"/>
  <c r="S463" i="1"/>
  <c r="AB463" i="1" s="1"/>
  <c r="Z460" i="1"/>
  <c r="S459" i="1"/>
  <c r="V457" i="1"/>
  <c r="Z456" i="1"/>
  <c r="AB456" i="1" s="1"/>
  <c r="P454" i="1"/>
  <c r="S453" i="1"/>
  <c r="Z451" i="1"/>
  <c r="P446" i="1"/>
  <c r="M443" i="1"/>
  <c r="P438" i="1"/>
  <c r="Z522" i="1"/>
  <c r="AB522" i="1" s="1"/>
  <c r="Z520" i="1"/>
  <c r="Z518" i="1"/>
  <c r="AB518" i="1" s="1"/>
  <c r="S517" i="1"/>
  <c r="Z516" i="1"/>
  <c r="Z514" i="1"/>
  <c r="Z512" i="1"/>
  <c r="AB512" i="1" s="1"/>
  <c r="Z510" i="1"/>
  <c r="Z508" i="1"/>
  <c r="P506" i="1"/>
  <c r="P498" i="1"/>
  <c r="AB498" i="1" s="1"/>
  <c r="P494" i="1"/>
  <c r="P492" i="1"/>
  <c r="P490" i="1"/>
  <c r="P488" i="1"/>
  <c r="P486" i="1"/>
  <c r="Z485" i="1"/>
  <c r="P484" i="1"/>
  <c r="P482" i="1"/>
  <c r="Z481" i="1"/>
  <c r="S480" i="1"/>
  <c r="Z477" i="1"/>
  <c r="S476" i="1"/>
  <c r="AB476" i="1" s="1"/>
  <c r="Z473" i="1"/>
  <c r="S472" i="1"/>
  <c r="Z469" i="1"/>
  <c r="S468" i="1"/>
  <c r="AB468" i="1" s="1"/>
  <c r="Z465" i="1"/>
  <c r="S464" i="1"/>
  <c r="Z461" i="1"/>
  <c r="S460" i="1"/>
  <c r="AB460" i="1" s="1"/>
  <c r="V458" i="1"/>
  <c r="Z457" i="1"/>
  <c r="S456" i="1"/>
  <c r="M455" i="1"/>
  <c r="AB455" i="1" s="1"/>
  <c r="Z454" i="1"/>
  <c r="V452" i="1"/>
  <c r="P450" i="1"/>
  <c r="S449" i="1"/>
  <c r="AB449" i="1" s="1"/>
  <c r="Z446" i="1"/>
  <c r="V443" i="1"/>
  <c r="S441" i="1"/>
  <c r="Z438" i="1"/>
  <c r="S355" i="1"/>
  <c r="V448" i="1"/>
  <c r="Z447" i="1"/>
  <c r="S446" i="1"/>
  <c r="V444" i="1"/>
  <c r="AB444" i="1" s="1"/>
  <c r="Z443" i="1"/>
  <c r="S442" i="1"/>
  <c r="V440" i="1"/>
  <c r="Z439" i="1"/>
  <c r="S438" i="1"/>
  <c r="V436" i="1"/>
  <c r="Z435" i="1"/>
  <c r="S434" i="1"/>
  <c r="V432" i="1"/>
  <c r="Z431" i="1"/>
  <c r="S430" i="1"/>
  <c r="V428" i="1"/>
  <c r="AB428" i="1" s="1"/>
  <c r="Z427" i="1"/>
  <c r="S426" i="1"/>
  <c r="V424" i="1"/>
  <c r="Z423" i="1"/>
  <c r="AB423" i="1" s="1"/>
  <c r="S422" i="1"/>
  <c r="V420" i="1"/>
  <c r="Z419" i="1"/>
  <c r="S418" i="1"/>
  <c r="V416" i="1"/>
  <c r="Z415" i="1"/>
  <c r="S414" i="1"/>
  <c r="V412" i="1"/>
  <c r="AB412" i="1" s="1"/>
  <c r="Z411" i="1"/>
  <c r="S410" i="1"/>
  <c r="V408" i="1"/>
  <c r="Z407" i="1"/>
  <c r="AB407" i="1" s="1"/>
  <c r="S406" i="1"/>
  <c r="V404" i="1"/>
  <c r="Z403" i="1"/>
  <c r="S402" i="1"/>
  <c r="V400" i="1"/>
  <c r="Z399" i="1"/>
  <c r="S398" i="1"/>
  <c r="V396" i="1"/>
  <c r="AB396" i="1" s="1"/>
  <c r="Z395" i="1"/>
  <c r="S394" i="1"/>
  <c r="V393" i="1"/>
  <c r="S392" i="1"/>
  <c r="AB392" i="1" s="1"/>
  <c r="V391" i="1"/>
  <c r="S390" i="1"/>
  <c r="V389" i="1"/>
  <c r="S388" i="1"/>
  <c r="AB388" i="1" s="1"/>
  <c r="V387" i="1"/>
  <c r="S386" i="1"/>
  <c r="V385" i="1"/>
  <c r="S384" i="1"/>
  <c r="V383" i="1"/>
  <c r="S382" i="1"/>
  <c r="V381" i="1"/>
  <c r="AB381" i="1" s="1"/>
  <c r="S380" i="1"/>
  <c r="V379" i="1"/>
  <c r="S378" i="1"/>
  <c r="V377" i="1"/>
  <c r="AB377" i="1" s="1"/>
  <c r="S376" i="1"/>
  <c r="V375" i="1"/>
  <c r="S374" i="1"/>
  <c r="V373" i="1"/>
  <c r="AB373" i="1" s="1"/>
  <c r="S372" i="1"/>
  <c r="V371" i="1"/>
  <c r="S370" i="1"/>
  <c r="V369" i="1"/>
  <c r="AB369" i="1" s="1"/>
  <c r="S368" i="1"/>
  <c r="V367" i="1"/>
  <c r="S366" i="1"/>
  <c r="V365" i="1"/>
  <c r="S364" i="1"/>
  <c r="V363" i="1"/>
  <c r="S362" i="1"/>
  <c r="V361" i="1"/>
  <c r="AB361" i="1" s="1"/>
  <c r="S360" i="1"/>
  <c r="V359" i="1"/>
  <c r="S358" i="1"/>
  <c r="V357" i="1"/>
  <c r="M357" i="1"/>
  <c r="V354" i="1"/>
  <c r="S353" i="1"/>
  <c r="P348" i="1"/>
  <c r="Z346" i="1"/>
  <c r="P343" i="1"/>
  <c r="M340" i="1"/>
  <c r="P335" i="1"/>
  <c r="M332" i="1"/>
  <c r="AB332" i="1" s="1"/>
  <c r="P327" i="1"/>
  <c r="M324" i="1"/>
  <c r="P319" i="1"/>
  <c r="M316" i="1"/>
  <c r="AB316" i="1" s="1"/>
  <c r="P311" i="1"/>
  <c r="M308" i="1"/>
  <c r="P303" i="1"/>
  <c r="M300" i="1"/>
  <c r="AB300" i="1" s="1"/>
  <c r="P295" i="1"/>
  <c r="M292" i="1"/>
  <c r="P287" i="1"/>
  <c r="M284" i="1"/>
  <c r="AB284" i="1" s="1"/>
  <c r="P279" i="1"/>
  <c r="M276" i="1"/>
  <c r="P273" i="1"/>
  <c r="P269" i="1"/>
  <c r="AB269" i="1" s="1"/>
  <c r="P265" i="1"/>
  <c r="P261" i="1"/>
  <c r="P257" i="1"/>
  <c r="P253" i="1"/>
  <c r="AB253" i="1" s="1"/>
  <c r="P249" i="1"/>
  <c r="P245" i="1"/>
  <c r="S455" i="1"/>
  <c r="V453" i="1"/>
  <c r="AB453" i="1" s="1"/>
  <c r="Z452" i="1"/>
  <c r="S451" i="1"/>
  <c r="V449" i="1"/>
  <c r="Z448" i="1"/>
  <c r="AB448" i="1" s="1"/>
  <c r="S447" i="1"/>
  <c r="V445" i="1"/>
  <c r="Z444" i="1"/>
  <c r="S443" i="1"/>
  <c r="AB443" i="1" s="1"/>
  <c r="V441" i="1"/>
  <c r="Z440" i="1"/>
  <c r="S439" i="1"/>
  <c r="V437" i="1"/>
  <c r="AB437" i="1" s="1"/>
  <c r="Z436" i="1"/>
  <c r="S435" i="1"/>
  <c r="V433" i="1"/>
  <c r="Z432" i="1"/>
  <c r="AB432" i="1" s="1"/>
  <c r="S431" i="1"/>
  <c r="V429" i="1"/>
  <c r="Z428" i="1"/>
  <c r="S427" i="1"/>
  <c r="AB427" i="1" s="1"/>
  <c r="V425" i="1"/>
  <c r="Z424" i="1"/>
  <c r="S423" i="1"/>
  <c r="V421" i="1"/>
  <c r="AB421" i="1" s="1"/>
  <c r="Z420" i="1"/>
  <c r="S419" i="1"/>
  <c r="V417" i="1"/>
  <c r="Z416" i="1"/>
  <c r="AB416" i="1" s="1"/>
  <c r="S415" i="1"/>
  <c r="V413" i="1"/>
  <c r="Z412" i="1"/>
  <c r="S411" i="1"/>
  <c r="AB411" i="1" s="1"/>
  <c r="V409" i="1"/>
  <c r="Z408" i="1"/>
  <c r="S407" i="1"/>
  <c r="V405" i="1"/>
  <c r="AB405" i="1" s="1"/>
  <c r="Z404" i="1"/>
  <c r="S403" i="1"/>
  <c r="V401" i="1"/>
  <c r="Z400" i="1"/>
  <c r="AB400" i="1" s="1"/>
  <c r="S399" i="1"/>
  <c r="V397" i="1"/>
  <c r="Z396" i="1"/>
  <c r="S395" i="1"/>
  <c r="AB395" i="1" s="1"/>
  <c r="Z393" i="1"/>
  <c r="Z391" i="1"/>
  <c r="Z389" i="1"/>
  <c r="Z387" i="1"/>
  <c r="Z385" i="1"/>
  <c r="Z383" i="1"/>
  <c r="Z381" i="1"/>
  <c r="Z379" i="1"/>
  <c r="AB379" i="1" s="1"/>
  <c r="Z377" i="1"/>
  <c r="Z375" i="1"/>
  <c r="Z373" i="1"/>
  <c r="Z371" i="1"/>
  <c r="AB371" i="1" s="1"/>
  <c r="Z369" i="1"/>
  <c r="Z367" i="1"/>
  <c r="Z365" i="1"/>
  <c r="Z363" i="1"/>
  <c r="AB363" i="1" s="1"/>
  <c r="Z361" i="1"/>
  <c r="Z359" i="1"/>
  <c r="S356" i="1"/>
  <c r="M356" i="1"/>
  <c r="V355" i="1"/>
  <c r="M355" i="1"/>
  <c r="S351" i="1"/>
  <c r="M349" i="1"/>
  <c r="Z348" i="1"/>
  <c r="V347" i="1"/>
  <c r="S242" i="1"/>
  <c r="M393" i="1"/>
  <c r="AB393" i="1" s="1"/>
  <c r="M391" i="1"/>
  <c r="M389" i="1"/>
  <c r="M387" i="1"/>
  <c r="M385" i="1"/>
  <c r="M383" i="1"/>
  <c r="M354" i="1"/>
  <c r="M296" i="1"/>
  <c r="P291" i="1"/>
  <c r="AB291" i="1" s="1"/>
  <c r="M288" i="1"/>
  <c r="P283" i="1"/>
  <c r="M280" i="1"/>
  <c r="P275" i="1"/>
  <c r="P271" i="1"/>
  <c r="P267" i="1"/>
  <c r="P263" i="1"/>
  <c r="P259" i="1"/>
  <c r="P255" i="1"/>
  <c r="P251" i="1"/>
  <c r="P247" i="1"/>
  <c r="P243" i="1"/>
  <c r="AB243" i="1" s="1"/>
  <c r="V344" i="1"/>
  <c r="S342" i="1"/>
  <c r="V340" i="1"/>
  <c r="S338" i="1"/>
  <c r="V336" i="1"/>
  <c r="S334" i="1"/>
  <c r="V332" i="1"/>
  <c r="S330" i="1"/>
  <c r="V328" i="1"/>
  <c r="S326" i="1"/>
  <c r="V324" i="1"/>
  <c r="Z323" i="1"/>
  <c r="AB323" i="1" s="1"/>
  <c r="S322" i="1"/>
  <c r="V320" i="1"/>
  <c r="Z319" i="1"/>
  <c r="S318" i="1"/>
  <c r="V316" i="1"/>
  <c r="Z315" i="1"/>
  <c r="S314" i="1"/>
  <c r="V312" i="1"/>
  <c r="AB312" i="1" s="1"/>
  <c r="Z311" i="1"/>
  <c r="S310" i="1"/>
  <c r="V308" i="1"/>
  <c r="Z307" i="1"/>
  <c r="AB307" i="1" s="1"/>
  <c r="S306" i="1"/>
  <c r="V304" i="1"/>
  <c r="Z303" i="1"/>
  <c r="S302" i="1"/>
  <c r="V300" i="1"/>
  <c r="Z299" i="1"/>
  <c r="S298" i="1"/>
  <c r="V296" i="1"/>
  <c r="AB296" i="1" s="1"/>
  <c r="Z295" i="1"/>
  <c r="S294" i="1"/>
  <c r="V292" i="1"/>
  <c r="Z291" i="1"/>
  <c r="S290" i="1"/>
  <c r="V288" i="1"/>
  <c r="Z287" i="1"/>
  <c r="S286" i="1"/>
  <c r="V284" i="1"/>
  <c r="Z283" i="1"/>
  <c r="S282" i="1"/>
  <c r="V280" i="1"/>
  <c r="AB280" i="1" s="1"/>
  <c r="Z279" i="1"/>
  <c r="S278" i="1"/>
  <c r="V276" i="1"/>
  <c r="Z275" i="1"/>
  <c r="Z273" i="1"/>
  <c r="Z271" i="1"/>
  <c r="Z269" i="1"/>
  <c r="Z267" i="1"/>
  <c r="Z265" i="1"/>
  <c r="Z263" i="1"/>
  <c r="Z261" i="1"/>
  <c r="Z259" i="1"/>
  <c r="Z257" i="1"/>
  <c r="Z255" i="1"/>
  <c r="Z253" i="1"/>
  <c r="Z251" i="1"/>
  <c r="AB251" i="1" s="1"/>
  <c r="Z249" i="1"/>
  <c r="Z247" i="1"/>
  <c r="Z245" i="1"/>
  <c r="Z243" i="1"/>
  <c r="M242" i="1"/>
  <c r="S241" i="1"/>
  <c r="Z352" i="1"/>
  <c r="S349" i="1"/>
  <c r="S346" i="1"/>
  <c r="M346" i="1"/>
  <c r="V345" i="1"/>
  <c r="S343" i="1"/>
  <c r="AB343" i="1" s="1"/>
  <c r="V341" i="1"/>
  <c r="S339" i="1"/>
  <c r="V337" i="1"/>
  <c r="S335" i="1"/>
  <c r="AB335" i="1" s="1"/>
  <c r="V333" i="1"/>
  <c r="S331" i="1"/>
  <c r="V329" i="1"/>
  <c r="S327" i="1"/>
  <c r="AB327" i="1" s="1"/>
  <c r="V325" i="1"/>
  <c r="Z324" i="1"/>
  <c r="S323" i="1"/>
  <c r="V321" i="1"/>
  <c r="AB321" i="1" s="1"/>
  <c r="Z320" i="1"/>
  <c r="S319" i="1"/>
  <c r="V317" i="1"/>
  <c r="Z316" i="1"/>
  <c r="S315" i="1"/>
  <c r="V313" i="1"/>
  <c r="Z312" i="1"/>
  <c r="S311" i="1"/>
  <c r="AB311" i="1" s="1"/>
  <c r="V309" i="1"/>
  <c r="Z308" i="1"/>
  <c r="S307" i="1"/>
  <c r="V305" i="1"/>
  <c r="AB305" i="1" s="1"/>
  <c r="Z304" i="1"/>
  <c r="S303" i="1"/>
  <c r="V301" i="1"/>
  <c r="Z300" i="1"/>
  <c r="S299" i="1"/>
  <c r="V297" i="1"/>
  <c r="Z296" i="1"/>
  <c r="S295" i="1"/>
  <c r="AB295" i="1" s="1"/>
  <c r="V293" i="1"/>
  <c r="Z292" i="1"/>
  <c r="S291" i="1"/>
  <c r="V289" i="1"/>
  <c r="AB289" i="1" s="1"/>
  <c r="Z288" i="1"/>
  <c r="S287" i="1"/>
  <c r="V285" i="1"/>
  <c r="Z284" i="1"/>
  <c r="S283" i="1"/>
  <c r="V281" i="1"/>
  <c r="Z280" i="1"/>
  <c r="S279" i="1"/>
  <c r="AB279" i="1" s="1"/>
  <c r="V277" i="1"/>
  <c r="Z276" i="1"/>
  <c r="S275" i="1"/>
  <c r="M275" i="1"/>
  <c r="AB275" i="1" s="1"/>
  <c r="V274" i="1"/>
  <c r="S273" i="1"/>
  <c r="M273" i="1"/>
  <c r="V272" i="1"/>
  <c r="S271" i="1"/>
  <c r="M271" i="1"/>
  <c r="V270" i="1"/>
  <c r="S269" i="1"/>
  <c r="M269" i="1"/>
  <c r="V268" i="1"/>
  <c r="S267" i="1"/>
  <c r="M267" i="1"/>
  <c r="AB267" i="1" s="1"/>
  <c r="V266" i="1"/>
  <c r="S265" i="1"/>
  <c r="M265" i="1"/>
  <c r="V264" i="1"/>
  <c r="AB264" i="1" s="1"/>
  <c r="S263" i="1"/>
  <c r="M263" i="1"/>
  <c r="V262" i="1"/>
  <c r="S261" i="1"/>
  <c r="AB261" i="1" s="1"/>
  <c r="M261" i="1"/>
  <c r="V260" i="1"/>
  <c r="S259" i="1"/>
  <c r="M259" i="1"/>
  <c r="AB259" i="1" s="1"/>
  <c r="V258" i="1"/>
  <c r="S257" i="1"/>
  <c r="M257" i="1"/>
  <c r="V256" i="1"/>
  <c r="S255" i="1"/>
  <c r="M255" i="1"/>
  <c r="V254" i="1"/>
  <c r="S253" i="1"/>
  <c r="V252" i="1"/>
  <c r="S251" i="1"/>
  <c r="V250" i="1"/>
  <c r="S249" i="1"/>
  <c r="AB249" i="1" s="1"/>
  <c r="V248" i="1"/>
  <c r="S247" i="1"/>
  <c r="V246" i="1"/>
  <c r="S245" i="1"/>
  <c r="AB245" i="1" s="1"/>
  <c r="V244" i="1"/>
  <c r="S243" i="1"/>
  <c r="P240" i="1"/>
  <c r="Z252" i="1"/>
  <c r="AB252" i="1" s="1"/>
  <c r="Z250" i="1"/>
  <c r="Z248" i="1"/>
  <c r="Z246" i="1"/>
  <c r="Z244" i="1"/>
  <c r="AB244" i="1" s="1"/>
  <c r="P242" i="1"/>
  <c r="Z241" i="1"/>
  <c r="P241" i="1"/>
  <c r="V240" i="1"/>
  <c r="AB240" i="1" s="1"/>
  <c r="M240" i="1"/>
  <c r="S239" i="1"/>
  <c r="Z238" i="1"/>
  <c r="V237" i="1"/>
  <c r="AB237" i="1" s="1"/>
  <c r="P236" i="1"/>
  <c r="Z235" i="1"/>
  <c r="P235" i="1"/>
  <c r="M233" i="1"/>
  <c r="AB233" i="1" s="1"/>
  <c r="P231" i="1"/>
  <c r="M229" i="1"/>
  <c r="P227" i="1"/>
  <c r="M225" i="1"/>
  <c r="AB225" i="1" s="1"/>
  <c r="P223" i="1"/>
  <c r="M221" i="1"/>
  <c r="P219" i="1"/>
  <c r="M217" i="1"/>
  <c r="AB217" i="1" s="1"/>
  <c r="P215" i="1"/>
  <c r="M213" i="1"/>
  <c r="P211" i="1"/>
  <c r="M209" i="1"/>
  <c r="AB209" i="1" s="1"/>
  <c r="P207" i="1"/>
  <c r="M205" i="1"/>
  <c r="P203" i="1"/>
  <c r="M201" i="1"/>
  <c r="AB201" i="1" s="1"/>
  <c r="P199" i="1"/>
  <c r="M197" i="1"/>
  <c r="P195" i="1"/>
  <c r="M193" i="1"/>
  <c r="AB193" i="1" s="1"/>
  <c r="P191" i="1"/>
  <c r="M189" i="1"/>
  <c r="P187" i="1"/>
  <c r="M185" i="1"/>
  <c r="AB185" i="1" s="1"/>
  <c r="P183" i="1"/>
  <c r="M181" i="1"/>
  <c r="P179" i="1"/>
  <c r="M177" i="1"/>
  <c r="AB177" i="1" s="1"/>
  <c r="P175" i="1"/>
  <c r="M173" i="1"/>
  <c r="P171" i="1"/>
  <c r="M169" i="1"/>
  <c r="AB169" i="1" s="1"/>
  <c r="P167" i="1"/>
  <c r="V166" i="1"/>
  <c r="M166" i="1"/>
  <c r="V164" i="1"/>
  <c r="M164" i="1"/>
  <c r="V162" i="1"/>
  <c r="M162" i="1"/>
  <c r="V160" i="1"/>
  <c r="M160" i="1"/>
  <c r="V158" i="1"/>
  <c r="M158" i="1"/>
  <c r="V156" i="1"/>
  <c r="M156" i="1"/>
  <c r="V154" i="1"/>
  <c r="M154" i="1"/>
  <c r="V152" i="1"/>
  <c r="M152" i="1"/>
  <c r="V150" i="1"/>
  <c r="M150" i="1"/>
  <c r="V148" i="1"/>
  <c r="AB148" i="1" s="1"/>
  <c r="P148" i="1"/>
  <c r="M147" i="1"/>
  <c r="S145" i="1"/>
  <c r="M145" i="1"/>
  <c r="AB145" i="1" s="1"/>
  <c r="Z143" i="1"/>
  <c r="V142" i="1"/>
  <c r="P192" i="1"/>
  <c r="P184" i="1"/>
  <c r="AB184" i="1" s="1"/>
  <c r="M182" i="1"/>
  <c r="P180" i="1"/>
  <c r="M178" i="1"/>
  <c r="P176" i="1"/>
  <c r="AB176" i="1" s="1"/>
  <c r="M174" i="1"/>
  <c r="P172" i="1"/>
  <c r="M170" i="1"/>
  <c r="P168" i="1"/>
  <c r="AB168" i="1" s="1"/>
  <c r="Z166" i="1"/>
  <c r="Z164" i="1"/>
  <c r="Z162" i="1"/>
  <c r="Z160" i="1"/>
  <c r="Z158" i="1"/>
  <c r="Z156" i="1"/>
  <c r="Z239" i="1"/>
  <c r="AB239" i="1" s="1"/>
  <c r="P239" i="1"/>
  <c r="V236" i="1"/>
  <c r="S235" i="1"/>
  <c r="Z234" i="1"/>
  <c r="P233" i="1"/>
  <c r="M231" i="1"/>
  <c r="P229" i="1"/>
  <c r="AB165" i="1"/>
  <c r="AB163" i="1"/>
  <c r="AB161" i="1"/>
  <c r="AB159" i="1"/>
  <c r="AB157" i="1"/>
  <c r="AB155" i="1"/>
  <c r="AB153" i="1"/>
  <c r="AB151" i="1"/>
  <c r="V149" i="1"/>
  <c r="M149" i="1"/>
  <c r="Z147" i="1"/>
  <c r="V146" i="1"/>
  <c r="S141" i="1"/>
  <c r="AB141" i="1" s="1"/>
  <c r="M141" i="1"/>
  <c r="V145" i="1"/>
  <c r="P145" i="1"/>
  <c r="M144" i="1"/>
  <c r="AB144" i="1" s="1"/>
  <c r="Z142" i="1"/>
  <c r="V141" i="1"/>
  <c r="P141" i="1"/>
  <c r="M140" i="1"/>
  <c r="AB140" i="1" s="1"/>
  <c r="Z138" i="1"/>
  <c r="V137" i="1"/>
  <c r="P137" i="1"/>
  <c r="M136" i="1"/>
  <c r="AB136" i="1" s="1"/>
  <c r="Z134" i="1"/>
  <c r="V133" i="1"/>
  <c r="M132" i="1"/>
  <c r="Z130" i="1"/>
  <c r="AB130" i="1" s="1"/>
  <c r="V129" i="1"/>
  <c r="AB129" i="1" s="1"/>
  <c r="M128" i="1"/>
  <c r="Z126" i="1"/>
  <c r="V125" i="1"/>
  <c r="AB125" i="1" s="1"/>
  <c r="M124" i="1"/>
  <c r="Z122" i="1"/>
  <c r="V121" i="1"/>
  <c r="M120" i="1"/>
  <c r="V118" i="1"/>
  <c r="M118" i="1"/>
  <c r="V116" i="1"/>
  <c r="M116" i="1"/>
  <c r="AB116" i="1" s="1"/>
  <c r="V114" i="1"/>
  <c r="M114" i="1"/>
  <c r="V112" i="1"/>
  <c r="M112" i="1"/>
  <c r="AB112" i="1" s="1"/>
  <c r="V110" i="1"/>
  <c r="M110" i="1"/>
  <c r="V108" i="1"/>
  <c r="M108" i="1"/>
  <c r="AB108" i="1" s="1"/>
  <c r="V106" i="1"/>
  <c r="M106" i="1"/>
  <c r="V104" i="1"/>
  <c r="M104" i="1"/>
  <c r="Z101" i="1"/>
  <c r="V99" i="1"/>
  <c r="Z98" i="1"/>
  <c r="V96" i="1"/>
  <c r="Z95" i="1"/>
  <c r="Z93" i="1"/>
  <c r="V92" i="1"/>
  <c r="P92" i="1"/>
  <c r="Z89" i="1"/>
  <c r="M88" i="1"/>
  <c r="Z86" i="1"/>
  <c r="V85" i="1"/>
  <c r="AB85" i="1" s="1"/>
  <c r="P85" i="1"/>
  <c r="M84" i="1"/>
  <c r="Z82" i="1"/>
  <c r="V81" i="1"/>
  <c r="V71" i="1"/>
  <c r="P71" i="1"/>
  <c r="V70" i="1"/>
  <c r="P70" i="1"/>
  <c r="V69" i="1"/>
  <c r="P144" i="1"/>
  <c r="V140" i="1"/>
  <c r="P140" i="1"/>
  <c r="P136" i="1"/>
  <c r="Z133" i="1"/>
  <c r="V132" i="1"/>
  <c r="P132" i="1"/>
  <c r="AB132" i="1" s="1"/>
  <c r="AB131" i="1"/>
  <c r="Z129" i="1"/>
  <c r="V128" i="1"/>
  <c r="P128" i="1"/>
  <c r="AB128" i="1" s="1"/>
  <c r="M127" i="1"/>
  <c r="AB127" i="1" s="1"/>
  <c r="Z125" i="1"/>
  <c r="V124" i="1"/>
  <c r="P124" i="1"/>
  <c r="M123" i="1"/>
  <c r="Z121" i="1"/>
  <c r="V120" i="1"/>
  <c r="P120" i="1"/>
  <c r="Z118" i="1"/>
  <c r="Z116" i="1"/>
  <c r="Z114" i="1"/>
  <c r="Z112" i="1"/>
  <c r="Z110" i="1"/>
  <c r="Z108" i="1"/>
  <c r="AB97" i="1"/>
  <c r="P91" i="1"/>
  <c r="P88" i="1"/>
  <c r="P84" i="1"/>
  <c r="P80" i="1"/>
  <c r="AB77" i="1"/>
  <c r="M72" i="1"/>
  <c r="AB72" i="1" s="1"/>
  <c r="Z71" i="1"/>
  <c r="P139" i="1"/>
  <c r="AB139" i="1" s="1"/>
  <c r="P135" i="1"/>
  <c r="P131" i="1"/>
  <c r="P127" i="1"/>
  <c r="P123" i="1"/>
  <c r="AB123" i="1" s="1"/>
  <c r="AB122" i="1"/>
  <c r="P103" i="1"/>
  <c r="P94" i="1"/>
  <c r="P90" i="1"/>
  <c r="P87" i="1"/>
  <c r="P83" i="1"/>
  <c r="P79" i="1"/>
  <c r="S78" i="1"/>
  <c r="S75" i="1"/>
  <c r="S74" i="1"/>
  <c r="S73" i="1"/>
  <c r="M73" i="1"/>
  <c r="AB73" i="1" s="1"/>
  <c r="Z70" i="1"/>
  <c r="Z69" i="1"/>
  <c r="S68" i="1"/>
  <c r="AB68" i="1"/>
  <c r="P64" i="1"/>
  <c r="P62" i="1"/>
  <c r="S61" i="1"/>
  <c r="P60" i="1"/>
  <c r="AB60" i="1" s="1"/>
  <c r="P58" i="1"/>
  <c r="S57" i="1"/>
  <c r="P56" i="1"/>
  <c r="P54" i="1"/>
  <c r="S53" i="1"/>
  <c r="P52" i="1"/>
  <c r="P50" i="1"/>
  <c r="S49" i="1"/>
  <c r="AB49" i="1" s="1"/>
  <c r="P48" i="1"/>
  <c r="P46" i="1"/>
  <c r="S45" i="1"/>
  <c r="Z18" i="1"/>
  <c r="AB18" i="1" s="1"/>
  <c r="M17" i="1"/>
  <c r="Z16" i="1"/>
  <c r="M15" i="1"/>
  <c r="Z14" i="1"/>
  <c r="M13" i="1"/>
  <c r="Z12" i="1"/>
  <c r="M11" i="1"/>
  <c r="Z10" i="1"/>
  <c r="AB10" i="1" s="1"/>
  <c r="M9" i="1"/>
  <c r="Z8" i="1"/>
  <c r="M7" i="1"/>
  <c r="M5" i="1"/>
  <c r="AB5" i="1" s="1"/>
  <c r="Z4" i="1"/>
  <c r="M3" i="1"/>
  <c r="Z2" i="1"/>
  <c r="P81" i="1"/>
  <c r="AB81" i="1" s="1"/>
  <c r="M80" i="1"/>
  <c r="P75" i="1"/>
  <c r="V74" i="1"/>
  <c r="P74" i="1"/>
  <c r="V73" i="1"/>
  <c r="M69" i="1"/>
  <c r="P67" i="1"/>
  <c r="V66" i="1"/>
  <c r="P66" i="1"/>
  <c r="V65" i="1"/>
  <c r="M64" i="1"/>
  <c r="M62" i="1"/>
  <c r="AB62" i="1" s="1"/>
  <c r="M60" i="1"/>
  <c r="M58" i="1"/>
  <c r="M56" i="1"/>
  <c r="M54" i="1"/>
  <c r="AB54" i="1" s="1"/>
  <c r="M52" i="1"/>
  <c r="M50" i="1"/>
  <c r="M48" i="1"/>
  <c r="M46" i="1"/>
  <c r="AB46" i="1" s="1"/>
  <c r="S44" i="1"/>
  <c r="V43" i="1"/>
  <c r="S42" i="1"/>
  <c r="V41" i="1"/>
  <c r="S40" i="1"/>
  <c r="V39" i="1"/>
  <c r="S38" i="1"/>
  <c r="V37" i="1"/>
  <c r="S36" i="1"/>
  <c r="V35" i="1"/>
  <c r="S34" i="1"/>
  <c r="V33" i="1"/>
  <c r="S32" i="1"/>
  <c r="Z31" i="1"/>
  <c r="S30" i="1"/>
  <c r="Z29" i="1"/>
  <c r="S28" i="1"/>
  <c r="V27" i="1"/>
  <c r="S26" i="1"/>
  <c r="V25" i="1"/>
  <c r="S24" i="1"/>
  <c r="S22" i="1"/>
  <c r="S20" i="1"/>
  <c r="V17" i="1"/>
  <c r="AB17" i="1" s="1"/>
  <c r="P17" i="1"/>
  <c r="V15" i="1"/>
  <c r="P15" i="1"/>
  <c r="V13" i="1"/>
  <c r="AB13" i="1" s="1"/>
  <c r="P13" i="1"/>
  <c r="V11" i="1"/>
  <c r="P11" i="1"/>
  <c r="V9" i="1"/>
  <c r="P9" i="1"/>
  <c r="V7" i="1"/>
  <c r="P7" i="1"/>
  <c r="Z5" i="1"/>
  <c r="P5" i="1"/>
  <c r="V3" i="1"/>
  <c r="P3" i="1"/>
  <c r="M67" i="1"/>
  <c r="M66" i="1"/>
  <c r="P44" i="1"/>
  <c r="P42" i="1"/>
  <c r="P40" i="1"/>
  <c r="P38" i="1"/>
  <c r="P36" i="1"/>
  <c r="P34" i="1"/>
  <c r="P32" i="1"/>
  <c r="P30" i="1"/>
  <c r="V28" i="1"/>
  <c r="P28" i="1"/>
  <c r="P26" i="1"/>
  <c r="P24" i="1"/>
  <c r="P22" i="1"/>
  <c r="P20" i="1"/>
  <c r="V6" i="1"/>
  <c r="AB6" i="1" s="1"/>
  <c r="AB517" i="1"/>
  <c r="AB509" i="1"/>
  <c r="AB519" i="1"/>
  <c r="AB511" i="1"/>
  <c r="AB506" i="1"/>
  <c r="AB520" i="1"/>
  <c r="AB516" i="1"/>
  <c r="AB508" i="1"/>
  <c r="Z505" i="1"/>
  <c r="Z503" i="1"/>
  <c r="Z501" i="1"/>
  <c r="Z499" i="1"/>
  <c r="V498" i="1"/>
  <c r="V497" i="1"/>
  <c r="V496" i="1"/>
  <c r="AB496" i="1" s="1"/>
  <c r="V495" i="1"/>
  <c r="V494" i="1"/>
  <c r="AB494" i="1" s="1"/>
  <c r="V493" i="1"/>
  <c r="AB493" i="1" s="1"/>
  <c r="Z492" i="1"/>
  <c r="V489" i="1"/>
  <c r="Z488" i="1"/>
  <c r="V485" i="1"/>
  <c r="Z484" i="1"/>
  <c r="V481" i="1"/>
  <c r="V480" i="1"/>
  <c r="AB480" i="1" s="1"/>
  <c r="V479" i="1"/>
  <c r="V478" i="1"/>
  <c r="V477" i="1"/>
  <c r="V476" i="1"/>
  <c r="V475" i="1"/>
  <c r="AB475" i="1" s="1"/>
  <c r="V474" i="1"/>
  <c r="V473" i="1"/>
  <c r="V472" i="1"/>
  <c r="AB472" i="1" s="1"/>
  <c r="V471" i="1"/>
  <c r="V470" i="1"/>
  <c r="V469" i="1"/>
  <c r="V468" i="1"/>
  <c r="V467" i="1"/>
  <c r="AB467" i="1" s="1"/>
  <c r="V466" i="1"/>
  <c r="V465" i="1"/>
  <c r="V464" i="1"/>
  <c r="AB464" i="1" s="1"/>
  <c r="V463" i="1"/>
  <c r="V462" i="1"/>
  <c r="V461" i="1"/>
  <c r="V460" i="1"/>
  <c r="V459" i="1"/>
  <c r="AB459" i="1" s="1"/>
  <c r="AB384" i="1"/>
  <c r="AB375" i="1"/>
  <c r="AB367" i="1"/>
  <c r="AB359" i="1"/>
  <c r="AB489" i="1"/>
  <c r="AB485" i="1"/>
  <c r="AB389" i="1"/>
  <c r="AB385" i="1"/>
  <c r="AB495" i="1"/>
  <c r="AB486" i="1"/>
  <c r="AB482" i="1"/>
  <c r="AB481" i="1"/>
  <c r="AB478" i="1"/>
  <c r="AB477" i="1"/>
  <c r="AB474" i="1"/>
  <c r="AB473" i="1"/>
  <c r="AB470" i="1"/>
  <c r="AB469" i="1"/>
  <c r="AB466" i="1"/>
  <c r="AB465" i="1"/>
  <c r="AB462" i="1"/>
  <c r="AB461" i="1"/>
  <c r="AB458" i="1"/>
  <c r="AB457" i="1"/>
  <c r="AB454" i="1"/>
  <c r="AB452" i="1"/>
  <c r="AB451" i="1"/>
  <c r="AB450" i="1"/>
  <c r="AB447" i="1"/>
  <c r="AB446" i="1"/>
  <c r="AB445" i="1"/>
  <c r="AB442" i="1"/>
  <c r="AB441" i="1"/>
  <c r="AB440" i="1"/>
  <c r="AB438" i="1"/>
  <c r="AB436" i="1"/>
  <c r="AB435" i="1"/>
  <c r="AB434" i="1"/>
  <c r="AB433" i="1"/>
  <c r="AB431" i="1"/>
  <c r="AB430" i="1"/>
  <c r="AB429" i="1"/>
  <c r="AB426" i="1"/>
  <c r="AB425" i="1"/>
  <c r="AB424" i="1"/>
  <c r="AB422" i="1"/>
  <c r="AB420" i="1"/>
  <c r="AB419" i="1"/>
  <c r="AB418" i="1"/>
  <c r="AB417" i="1"/>
  <c r="AB415" i="1"/>
  <c r="AB414" i="1"/>
  <c r="AB413" i="1"/>
  <c r="AB410" i="1"/>
  <c r="AB409" i="1"/>
  <c r="AB408" i="1"/>
  <c r="AB406" i="1"/>
  <c r="AB404" i="1"/>
  <c r="AB403" i="1"/>
  <c r="AB402" i="1"/>
  <c r="AB401" i="1"/>
  <c r="AB399" i="1"/>
  <c r="AB398" i="1"/>
  <c r="AB397" i="1"/>
  <c r="AB394" i="1"/>
  <c r="AB390" i="1"/>
  <c r="AB386" i="1"/>
  <c r="AB382" i="1"/>
  <c r="V505" i="1"/>
  <c r="V503" i="1"/>
  <c r="AB503" i="1" s="1"/>
  <c r="V501" i="1"/>
  <c r="AB501" i="1" s="1"/>
  <c r="V499" i="1"/>
  <c r="AB499" i="1" s="1"/>
  <c r="V492" i="1"/>
  <c r="AB492" i="1" s="1"/>
  <c r="Z491" i="1"/>
  <c r="AB491" i="1" s="1"/>
  <c r="V488" i="1"/>
  <c r="Z487" i="1"/>
  <c r="AB487" i="1"/>
  <c r="V484" i="1"/>
  <c r="Z483" i="1"/>
  <c r="AB483" i="1" s="1"/>
  <c r="AB391" i="1"/>
  <c r="AB387" i="1"/>
  <c r="AB383" i="1"/>
  <c r="Z380" i="1"/>
  <c r="Z378" i="1"/>
  <c r="AB378" i="1" s="1"/>
  <c r="Z376" i="1"/>
  <c r="AB376" i="1" s="1"/>
  <c r="Z374" i="1"/>
  <c r="AB374" i="1" s="1"/>
  <c r="Z372" i="1"/>
  <c r="Z370" i="1"/>
  <c r="AB370" i="1" s="1"/>
  <c r="Z368" i="1"/>
  <c r="AB368" i="1" s="1"/>
  <c r="Z366" i="1"/>
  <c r="AB366" i="1" s="1"/>
  <c r="Z364" i="1"/>
  <c r="Z362" i="1"/>
  <c r="AB362" i="1" s="1"/>
  <c r="Z360" i="1"/>
  <c r="AB360" i="1" s="1"/>
  <c r="Z358" i="1"/>
  <c r="AB358" i="1" s="1"/>
  <c r="Z356" i="1"/>
  <c r="Z354" i="1"/>
  <c r="AB354" i="1" s="1"/>
  <c r="Z351" i="1"/>
  <c r="AB351" i="1" s="1"/>
  <c r="V350" i="1"/>
  <c r="AB350" i="1" s="1"/>
  <c r="Z347" i="1"/>
  <c r="AB347" i="1" s="1"/>
  <c r="V346" i="1"/>
  <c r="AB272" i="1"/>
  <c r="AB268" i="1"/>
  <c r="AB260" i="1"/>
  <c r="AB256" i="1"/>
  <c r="AB248" i="1"/>
  <c r="AB273" i="1"/>
  <c r="AB265" i="1"/>
  <c r="AB257" i="1"/>
  <c r="Z357" i="1"/>
  <c r="AB357" i="1" s="1"/>
  <c r="Z355" i="1"/>
  <c r="Z353" i="1"/>
  <c r="AB353" i="1" s="1"/>
  <c r="V352" i="1"/>
  <c r="AB352" i="1" s="1"/>
  <c r="Z349" i="1"/>
  <c r="AB349" i="1" s="1"/>
  <c r="V348" i="1"/>
  <c r="AB348" i="1" s="1"/>
  <c r="Z345" i="1"/>
  <c r="AB345" i="1" s="1"/>
  <c r="Z344" i="1"/>
  <c r="Z343" i="1"/>
  <c r="Z342" i="1"/>
  <c r="Z341" i="1"/>
  <c r="Z340" i="1"/>
  <c r="Z339" i="1"/>
  <c r="AB339" i="1" s="1"/>
  <c r="Z338" i="1"/>
  <c r="Z337" i="1"/>
  <c r="Z336" i="1"/>
  <c r="Z335" i="1"/>
  <c r="Z334" i="1"/>
  <c r="Z333" i="1"/>
  <c r="Z332" i="1"/>
  <c r="Z331" i="1"/>
  <c r="AB331" i="1" s="1"/>
  <c r="Z330" i="1"/>
  <c r="Z329" i="1"/>
  <c r="Z328" i="1"/>
  <c r="Z327" i="1"/>
  <c r="Z326" i="1"/>
  <c r="AB274" i="1"/>
  <c r="AB270" i="1"/>
  <c r="AB266" i="1"/>
  <c r="AB262" i="1"/>
  <c r="AB258" i="1"/>
  <c r="AB254" i="1"/>
  <c r="AB250" i="1"/>
  <c r="AB246" i="1"/>
  <c r="AB344" i="1"/>
  <c r="AB342" i="1"/>
  <c r="AB341" i="1"/>
  <c r="AB340" i="1"/>
  <c r="AB338" i="1"/>
  <c r="AB337" i="1"/>
  <c r="AB336" i="1"/>
  <c r="AB334" i="1"/>
  <c r="AB333" i="1"/>
  <c r="AB330" i="1"/>
  <c r="AB329" i="1"/>
  <c r="AB328" i="1"/>
  <c r="AB326" i="1"/>
  <c r="AB325" i="1"/>
  <c r="AB324" i="1"/>
  <c r="AB322" i="1"/>
  <c r="AB320" i="1"/>
  <c r="AB319" i="1"/>
  <c r="AB318" i="1"/>
  <c r="AB317" i="1"/>
  <c r="AB315" i="1"/>
  <c r="AB314" i="1"/>
  <c r="AB313" i="1"/>
  <c r="AB310" i="1"/>
  <c r="AB309" i="1"/>
  <c r="AB308" i="1"/>
  <c r="AB306" i="1"/>
  <c r="AB304" i="1"/>
  <c r="AB303" i="1"/>
  <c r="AB302" i="1"/>
  <c r="AB301" i="1"/>
  <c r="AB299" i="1"/>
  <c r="AB298" i="1"/>
  <c r="AB297" i="1"/>
  <c r="AB294" i="1"/>
  <c r="AB293" i="1"/>
  <c r="AB292" i="1"/>
  <c r="AB290" i="1"/>
  <c r="AB288" i="1"/>
  <c r="AB287" i="1"/>
  <c r="AB286" i="1"/>
  <c r="AB285" i="1"/>
  <c r="AB283" i="1"/>
  <c r="AB282" i="1"/>
  <c r="AB281" i="1"/>
  <c r="AB278" i="1"/>
  <c r="AB277" i="1"/>
  <c r="AB276" i="1"/>
  <c r="AB271" i="1"/>
  <c r="AB263" i="1"/>
  <c r="AB255" i="1"/>
  <c r="AB247" i="1"/>
  <c r="AB241" i="1"/>
  <c r="AB235" i="1"/>
  <c r="AB234" i="1"/>
  <c r="AB232" i="1"/>
  <c r="AB231" i="1"/>
  <c r="AB230" i="1"/>
  <c r="AB229" i="1"/>
  <c r="AB228" i="1"/>
  <c r="AB227" i="1"/>
  <c r="AB226" i="1"/>
  <c r="AB224" i="1"/>
  <c r="AB223" i="1"/>
  <c r="AB222" i="1"/>
  <c r="AB221" i="1"/>
  <c r="AB220" i="1"/>
  <c r="AB219" i="1"/>
  <c r="AB218" i="1"/>
  <c r="AB216" i="1"/>
  <c r="AB215" i="1"/>
  <c r="AB214" i="1"/>
  <c r="AB213" i="1"/>
  <c r="AB212" i="1"/>
  <c r="AB211" i="1"/>
  <c r="AB210" i="1"/>
  <c r="AB208" i="1"/>
  <c r="AB207" i="1"/>
  <c r="AB206" i="1"/>
  <c r="AB205" i="1"/>
  <c r="AB204" i="1"/>
  <c r="AB203" i="1"/>
  <c r="AB202" i="1"/>
  <c r="AB200" i="1"/>
  <c r="AB199" i="1"/>
  <c r="AB198" i="1"/>
  <c r="AB197" i="1"/>
  <c r="AB196" i="1"/>
  <c r="AB195" i="1"/>
  <c r="AB194" i="1"/>
  <c r="AB192" i="1"/>
  <c r="AB191" i="1"/>
  <c r="AB190" i="1"/>
  <c r="AB189" i="1"/>
  <c r="AB188" i="1"/>
  <c r="AB187" i="1"/>
  <c r="AB186" i="1"/>
  <c r="AB183" i="1"/>
  <c r="AB182" i="1"/>
  <c r="AB181" i="1"/>
  <c r="AB180" i="1"/>
  <c r="AB179" i="1"/>
  <c r="AB178" i="1"/>
  <c r="AB175" i="1"/>
  <c r="AB174" i="1"/>
  <c r="AB173" i="1"/>
  <c r="AB172" i="1"/>
  <c r="AB171" i="1"/>
  <c r="AB170" i="1"/>
  <c r="AB167" i="1"/>
  <c r="AB242" i="1"/>
  <c r="AB238" i="1"/>
  <c r="AB236" i="1"/>
  <c r="AB117" i="1"/>
  <c r="AB113" i="1"/>
  <c r="AB109" i="1"/>
  <c r="AB105" i="1"/>
  <c r="AB143" i="1"/>
  <c r="AB137" i="1"/>
  <c r="AB135" i="1"/>
  <c r="AB133" i="1"/>
  <c r="AB121" i="1"/>
  <c r="AB118" i="1"/>
  <c r="AB114" i="1"/>
  <c r="AB110" i="1"/>
  <c r="AB106" i="1"/>
  <c r="AB119" i="1"/>
  <c r="AB115" i="1"/>
  <c r="AB111" i="1"/>
  <c r="AB107" i="1"/>
  <c r="AB146" i="1"/>
  <c r="AB142" i="1"/>
  <c r="AB138" i="1"/>
  <c r="AB134" i="1"/>
  <c r="AB126" i="1"/>
  <c r="AB104" i="1"/>
  <c r="V103" i="1"/>
  <c r="AB103" i="1" s="1"/>
  <c r="V101" i="1"/>
  <c r="AB101" i="1" s="1"/>
  <c r="M98" i="1"/>
  <c r="AB98" i="1" s="1"/>
  <c r="M94" i="1"/>
  <c r="AB94" i="1" s="1"/>
  <c r="M93" i="1"/>
  <c r="AB93" i="1" s="1"/>
  <c r="M92" i="1"/>
  <c r="M91" i="1"/>
  <c r="M90" i="1"/>
  <c r="AB90" i="1" s="1"/>
  <c r="M89" i="1"/>
  <c r="AB89" i="1" s="1"/>
  <c r="AB87" i="1"/>
  <c r="AB83" i="1"/>
  <c r="V102" i="1"/>
  <c r="M100" i="1"/>
  <c r="M96" i="1"/>
  <c r="AB96" i="1" s="1"/>
  <c r="AB79" i="1"/>
  <c r="Z102" i="1"/>
  <c r="Z100" i="1"/>
  <c r="M99" i="1"/>
  <c r="AB99" i="1" s="1"/>
  <c r="M95" i="1"/>
  <c r="AB95" i="1" s="1"/>
  <c r="AB86" i="1"/>
  <c r="AB84" i="1"/>
  <c r="AB82" i="1"/>
  <c r="AB80" i="1"/>
  <c r="M74" i="1"/>
  <c r="S69" i="1"/>
  <c r="AB69" i="1" s="1"/>
  <c r="S65" i="1"/>
  <c r="AB65" i="1" s="1"/>
  <c r="S64" i="1"/>
  <c r="AB64" i="1" s="1"/>
  <c r="S60" i="1"/>
  <c r="S56" i="1"/>
  <c r="S52" i="1"/>
  <c r="AB52" i="1" s="1"/>
  <c r="S48" i="1"/>
  <c r="AB48" i="1" s="1"/>
  <c r="AB56" i="1"/>
  <c r="AB31" i="1"/>
  <c r="AB15" i="1"/>
  <c r="AB11" i="1"/>
  <c r="AB7" i="1"/>
  <c r="AB3" i="1"/>
  <c r="M76" i="1"/>
  <c r="AB76" i="1" s="1"/>
  <c r="S71" i="1"/>
  <c r="AB71" i="1" s="1"/>
  <c r="S67" i="1"/>
  <c r="S62" i="1"/>
  <c r="AB61" i="1"/>
  <c r="S58" i="1"/>
  <c r="AB57" i="1"/>
  <c r="S54" i="1"/>
  <c r="AB53" i="1"/>
  <c r="S50" i="1"/>
  <c r="S46" i="1"/>
  <c r="AB45" i="1"/>
  <c r="AB28" i="1"/>
  <c r="M78" i="1"/>
  <c r="M75" i="1"/>
  <c r="AB75" i="1" s="1"/>
  <c r="S70" i="1"/>
  <c r="AB70" i="1" s="1"/>
  <c r="S66" i="1"/>
  <c r="S63" i="1"/>
  <c r="AB63" i="1" s="1"/>
  <c r="S59" i="1"/>
  <c r="AB59" i="1" s="1"/>
  <c r="AB58" i="1"/>
  <c r="S55" i="1"/>
  <c r="AB55" i="1" s="1"/>
  <c r="S51" i="1"/>
  <c r="AB51" i="1" s="1"/>
  <c r="AB50" i="1"/>
  <c r="S47" i="1"/>
  <c r="AB47" i="1" s="1"/>
  <c r="Z43" i="1"/>
  <c r="AB43" i="1" s="1"/>
  <c r="Z42" i="1"/>
  <c r="AB42" i="1" s="1"/>
  <c r="Z41" i="1"/>
  <c r="Z40" i="1"/>
  <c r="Z39" i="1"/>
  <c r="AB39" i="1" s="1"/>
  <c r="Z38" i="1"/>
  <c r="AB38" i="1" s="1"/>
  <c r="Z37" i="1"/>
  <c r="Z36" i="1"/>
  <c r="AB36" i="1" s="1"/>
  <c r="Z35" i="1"/>
  <c r="AB35" i="1" s="1"/>
  <c r="Z34" i="1"/>
  <c r="AB34" i="1" s="1"/>
  <c r="Z33" i="1"/>
  <c r="Z32" i="1"/>
  <c r="Z30" i="1"/>
  <c r="AB30" i="1" s="1"/>
  <c r="P29" i="1"/>
  <c r="Z27" i="1"/>
  <c r="AB27" i="1" s="1"/>
  <c r="Z26" i="1"/>
  <c r="Z25" i="1"/>
  <c r="AB25" i="1" s="1"/>
  <c r="Z24" i="1"/>
  <c r="AB24" i="1" s="1"/>
  <c r="Z23" i="1"/>
  <c r="Z22" i="1"/>
  <c r="Z21" i="1"/>
  <c r="Z20" i="1"/>
  <c r="Z19" i="1"/>
  <c r="AB14" i="1"/>
  <c r="AB2" i="1"/>
  <c r="V44" i="1"/>
  <c r="AB44" i="1" s="1"/>
  <c r="AB16" i="1"/>
  <c r="AB12" i="1"/>
  <c r="AB8" i="1"/>
  <c r="AB4" i="1"/>
  <c r="V23" i="1"/>
  <c r="AB23" i="1" s="1"/>
  <c r="V22" i="1"/>
  <c r="AB22" i="1" s="1"/>
  <c r="V21" i="1"/>
  <c r="V20" i="1"/>
  <c r="AB20" i="1" s="1"/>
  <c r="V19" i="1"/>
  <c r="AB19" i="1" s="1"/>
  <c r="AB9" i="1"/>
  <c r="AB120" i="1" l="1"/>
  <c r="AB21" i="1"/>
  <c r="AB26" i="1"/>
  <c r="AB32" i="1"/>
  <c r="AB40" i="1"/>
  <c r="AB100" i="1"/>
  <c r="AB91" i="1"/>
  <c r="AB346" i="1"/>
  <c r="AB505" i="1"/>
  <c r="AB150" i="1"/>
  <c r="AB154" i="1"/>
  <c r="AB158" i="1"/>
  <c r="AB162" i="1"/>
  <c r="AB166" i="1"/>
  <c r="AB33" i="1"/>
  <c r="AB37" i="1"/>
  <c r="AB41" i="1"/>
  <c r="AB78" i="1"/>
  <c r="AB67" i="1"/>
  <c r="AB74" i="1"/>
  <c r="AB102" i="1"/>
  <c r="AB92" i="1"/>
  <c r="AB356" i="1"/>
  <c r="AB364" i="1"/>
  <c r="AB372" i="1"/>
  <c r="AB380" i="1"/>
  <c r="AB488" i="1"/>
  <c r="AB88" i="1"/>
  <c r="AB147" i="1"/>
  <c r="AB29" i="1"/>
  <c r="AB66" i="1"/>
  <c r="AB355" i="1"/>
  <c r="AB484" i="1"/>
  <c r="AB124" i="1"/>
  <c r="AB149" i="1"/>
  <c r="AB152" i="1"/>
  <c r="AB156" i="1"/>
  <c r="AB160" i="1"/>
  <c r="AB164" i="1"/>
</calcChain>
</file>

<file path=xl/sharedStrings.xml><?xml version="1.0" encoding="utf-8"?>
<sst xmlns="http://schemas.openxmlformats.org/spreadsheetml/2006/main" count="549" uniqueCount="29">
  <si>
    <t>Total das Despesas Patronais</t>
  </si>
  <si>
    <t>Outros Detalhamento</t>
  </si>
  <si>
    <t>Outros Valor Líquido</t>
  </si>
  <si>
    <t>Outros Valor do Funcionário</t>
  </si>
  <si>
    <t>Outros Valor da Unidade</t>
  </si>
  <si>
    <t>Auxílios Detalhamento</t>
  </si>
  <si>
    <t>Auxílios Valor Líquido</t>
  </si>
  <si>
    <t>Auxílios Valor do Funcionário</t>
  </si>
  <si>
    <t>Auxílios Valor da Unidade</t>
  </si>
  <si>
    <t>Vale Transporte Valor Líquido</t>
  </si>
  <si>
    <t>Vale Transporte Valor do Funcionário</t>
  </si>
  <si>
    <t>Vale Transporte Valor da Unidade</t>
  </si>
  <si>
    <t>Seguro de Vida Valor Líquido</t>
  </si>
  <si>
    <t>Seguro de Vida Valor do Funcionário</t>
  </si>
  <si>
    <t>Seguro de Vida Valor da Unidade</t>
  </si>
  <si>
    <t xml:space="preserve"> AlimentaçãoValor Líquido</t>
  </si>
  <si>
    <t>AlimentaçãoValor do Funcionário</t>
  </si>
  <si>
    <t>Alimentação Valor da Unidade</t>
  </si>
  <si>
    <t>GRRF</t>
  </si>
  <si>
    <t>FGTS</t>
  </si>
  <si>
    <t>PIS</t>
  </si>
  <si>
    <t>Competência</t>
  </si>
  <si>
    <t>Ocupação</t>
  </si>
  <si>
    <t>Área de Ocupação</t>
  </si>
  <si>
    <t>Nome do Empregado</t>
  </si>
  <si>
    <t>CPF do Empregado</t>
  </si>
  <si>
    <t>Nome da Unidade Saúde</t>
  </si>
  <si>
    <t>CNPJ da Unidade de Saúde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</si>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</sst>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0000000000"/>
  </numFmts>
  <fonts count="3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/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center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.2022%20-%20PCF_JUNHO_2022_Vers&#227;o%2001%20PCR.4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B6" t="str">
            <v>Ativos</v>
          </cell>
        </row>
        <row r="7">
          <cell r="B7" t="str">
            <v>Jovem Aprendiz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 t="str">
            <v xml:space="preserve">HECPI - AMBULATÓRIO </v>
          </cell>
          <cell r="E12" t="str">
            <v>ACLEMERSON DIONIZIO DE ARAUJO</v>
          </cell>
          <cell r="F12" t="str">
            <v>3 - Administrativo</v>
          </cell>
          <cell r="G12" t="str">
            <v>5174-10</v>
          </cell>
          <cell r="H12" t="str">
            <v>06/2022</v>
          </cell>
          <cell r="J12">
            <v>119.584</v>
          </cell>
          <cell r="L12">
            <v>339.64</v>
          </cell>
          <cell r="M12">
            <v>24.24</v>
          </cell>
          <cell r="O12">
            <v>2.3549904030710098</v>
          </cell>
          <cell r="R12">
            <v>0</v>
          </cell>
          <cell r="S12">
            <v>0</v>
          </cell>
          <cell r="U12">
            <v>0</v>
          </cell>
          <cell r="Y12">
            <v>0</v>
          </cell>
          <cell r="Z12">
            <v>0</v>
          </cell>
        </row>
        <row r="13">
          <cell r="C13" t="str">
            <v xml:space="preserve">HECPI - AMBULATÓRIO </v>
          </cell>
          <cell r="E13" t="str">
            <v>ADELSON FERREIRA DE LIRA</v>
          </cell>
          <cell r="F13" t="str">
            <v>2 - Outros Profissionais da Saúde</v>
          </cell>
          <cell r="G13" t="str">
            <v>5151-10</v>
          </cell>
          <cell r="H13" t="str">
            <v>06/2022</v>
          </cell>
          <cell r="J13">
            <v>116.352</v>
          </cell>
          <cell r="L13">
            <v>237.62</v>
          </cell>
          <cell r="M13">
            <v>24.24</v>
          </cell>
          <cell r="O13">
            <v>2.3549904030710098</v>
          </cell>
          <cell r="R13">
            <v>0</v>
          </cell>
          <cell r="S13">
            <v>0</v>
          </cell>
          <cell r="U13">
            <v>0</v>
          </cell>
          <cell r="Y13">
            <v>0</v>
          </cell>
          <cell r="Z13">
            <v>0</v>
          </cell>
        </row>
        <row r="14">
          <cell r="C14" t="str">
            <v xml:space="preserve">HECPI - AMBULATÓRIO </v>
          </cell>
          <cell r="E14" t="str">
            <v>ADEMIS AUGUSTO BEZERRA</v>
          </cell>
          <cell r="F14" t="str">
            <v>2 - Outros Profissionais da Saúde</v>
          </cell>
          <cell r="G14" t="str">
            <v>3222-05</v>
          </cell>
          <cell r="H14" t="str">
            <v>06/2022</v>
          </cell>
          <cell r="J14">
            <v>124.61839999999999</v>
          </cell>
          <cell r="L14">
            <v>278.22000000000003</v>
          </cell>
          <cell r="M14">
            <v>24.24</v>
          </cell>
          <cell r="O14">
            <v>2.3549904030710098</v>
          </cell>
          <cell r="R14">
            <v>129.16675271739132</v>
          </cell>
          <cell r="S14">
            <v>67.959999999999994</v>
          </cell>
          <cell r="U14">
            <v>0</v>
          </cell>
          <cell r="Y14">
            <v>0</v>
          </cell>
          <cell r="Z14">
            <v>0</v>
          </cell>
        </row>
        <row r="15">
          <cell r="C15" t="str">
            <v xml:space="preserve">HECPI - AMBULATÓRIO </v>
          </cell>
          <cell r="E15" t="str">
            <v>ADILSON GONCALVES BRAZ JUNIOR</v>
          </cell>
          <cell r="F15" t="str">
            <v>3 - Administrativo</v>
          </cell>
          <cell r="G15" t="str">
            <v>5174-10</v>
          </cell>
          <cell r="H15" t="str">
            <v>06/2022</v>
          </cell>
          <cell r="J15">
            <v>133.12559999999999</v>
          </cell>
          <cell r="L15">
            <v>368.26</v>
          </cell>
          <cell r="M15">
            <v>24.24</v>
          </cell>
          <cell r="O15">
            <v>2.3549904030710098</v>
          </cell>
          <cell r="R15">
            <v>0</v>
          </cell>
          <cell r="S15">
            <v>0</v>
          </cell>
          <cell r="U15">
            <v>0</v>
          </cell>
          <cell r="Y15">
            <v>0</v>
          </cell>
          <cell r="Z15">
            <v>0</v>
          </cell>
        </row>
        <row r="16">
          <cell r="C16" t="str">
            <v xml:space="preserve">HECPI - AMBULATÓRIO </v>
          </cell>
          <cell r="E16" t="str">
            <v>ADMILTON ALENCAR DA SILVA</v>
          </cell>
          <cell r="F16" t="str">
            <v>3 - Administrativo</v>
          </cell>
          <cell r="G16" t="str">
            <v>5174-10</v>
          </cell>
          <cell r="H16" t="str">
            <v>06/2022</v>
          </cell>
          <cell r="J16">
            <v>116.352</v>
          </cell>
          <cell r="L16">
            <v>213.6</v>
          </cell>
          <cell r="M16">
            <v>24.24</v>
          </cell>
          <cell r="O16">
            <v>2.3549904030710098</v>
          </cell>
          <cell r="R16">
            <v>252.16675271739132</v>
          </cell>
          <cell r="S16">
            <v>72.72</v>
          </cell>
          <cell r="U16">
            <v>0</v>
          </cell>
          <cell r="Y16">
            <v>0</v>
          </cell>
          <cell r="Z16">
            <v>0</v>
          </cell>
        </row>
        <row r="17">
          <cell r="C17" t="str">
            <v xml:space="preserve">HECPI - AMBULATÓRIO </v>
          </cell>
          <cell r="E17" t="str">
            <v>ADRIANA CABRAL DE ARRUDA</v>
          </cell>
          <cell r="F17" t="str">
            <v>2 - Outros Profissionais da Saúde</v>
          </cell>
          <cell r="G17" t="str">
            <v>3241-15</v>
          </cell>
          <cell r="H17" t="str">
            <v>06/2022</v>
          </cell>
          <cell r="J17">
            <v>245.1104</v>
          </cell>
          <cell r="L17">
            <v>114.78</v>
          </cell>
          <cell r="M17">
            <v>19.940000000000001</v>
          </cell>
          <cell r="O17">
            <v>2.3549904030710098</v>
          </cell>
          <cell r="R17">
            <v>0</v>
          </cell>
          <cell r="S17">
            <v>0</v>
          </cell>
          <cell r="U17">
            <v>0</v>
          </cell>
          <cell r="Y17">
            <v>0</v>
          </cell>
          <cell r="Z17">
            <v>0</v>
          </cell>
        </row>
        <row r="18">
          <cell r="C18" t="str">
            <v xml:space="preserve">HECPI - AMBULATÓRIO </v>
          </cell>
          <cell r="E18" t="str">
            <v>ADRIANA GUIMARAES NEGROMONTE BEZERRA</v>
          </cell>
          <cell r="F18" t="str">
            <v>3 - Administrativo</v>
          </cell>
          <cell r="G18" t="str">
            <v>1312-10</v>
          </cell>
          <cell r="H18" t="str">
            <v>06/2022</v>
          </cell>
          <cell r="J18">
            <v>617.12160000000006</v>
          </cell>
          <cell r="L18">
            <v>185.12</v>
          </cell>
          <cell r="M18">
            <v>0</v>
          </cell>
          <cell r="O18">
            <v>2.3549904030710098</v>
          </cell>
          <cell r="R18">
            <v>0</v>
          </cell>
          <cell r="S18">
            <v>0</v>
          </cell>
          <cell r="U18">
            <v>0</v>
          </cell>
          <cell r="Y18">
            <v>0</v>
          </cell>
          <cell r="Z18">
            <v>0</v>
          </cell>
        </row>
        <row r="19">
          <cell r="C19" t="str">
            <v xml:space="preserve">HECPI - AMBULATÓRIO </v>
          </cell>
          <cell r="E19" t="str">
            <v>ADRIELLY SANTANA ALMEIDA CUNHA</v>
          </cell>
          <cell r="F19" t="str">
            <v>3 - Administrativo</v>
          </cell>
          <cell r="G19" t="str">
            <v>4110-10</v>
          </cell>
          <cell r="H19" t="str">
            <v>06/2022</v>
          </cell>
          <cell r="J19">
            <v>100.19199999999999</v>
          </cell>
          <cell r="L19">
            <v>284.8</v>
          </cell>
          <cell r="M19">
            <v>24.24</v>
          </cell>
          <cell r="O19">
            <v>2.3549904030710098</v>
          </cell>
          <cell r="R19">
            <v>350.5667527173913</v>
          </cell>
          <cell r="S19">
            <v>72.72</v>
          </cell>
          <cell r="U19">
            <v>0</v>
          </cell>
          <cell r="Y19">
            <v>0</v>
          </cell>
          <cell r="Z19">
            <v>0</v>
          </cell>
        </row>
        <row r="20">
          <cell r="C20" t="str">
            <v xml:space="preserve">HECPI - AMBULATÓRIO </v>
          </cell>
          <cell r="E20" t="str">
            <v>AINOA HAPUQUE NUNES DA SILVA</v>
          </cell>
          <cell r="F20" t="str">
            <v>2 - Outros Profissionais da Saúde</v>
          </cell>
          <cell r="G20" t="str">
            <v>2236-05</v>
          </cell>
          <cell r="H20" t="str">
            <v>06/2022</v>
          </cell>
          <cell r="J20">
            <v>244.34639999999999</v>
          </cell>
          <cell r="L20">
            <v>299.04000000000002</v>
          </cell>
          <cell r="M20">
            <v>2.75</v>
          </cell>
          <cell r="O20">
            <v>2.3549904030710098</v>
          </cell>
          <cell r="R20">
            <v>413.5667527173913</v>
          </cell>
          <cell r="S20">
            <v>109.94</v>
          </cell>
          <cell r="U20">
            <v>0</v>
          </cell>
          <cell r="Y20">
            <v>0</v>
          </cell>
          <cell r="Z20">
            <v>0</v>
          </cell>
        </row>
        <row r="21">
          <cell r="C21" t="str">
            <v xml:space="preserve">HECPI - AMBULATÓRIO </v>
          </cell>
          <cell r="E21" t="str">
            <v>ALBANIELLY DE PAULA</v>
          </cell>
          <cell r="F21" t="str">
            <v>2 - Outros Profissionais da Saúde</v>
          </cell>
          <cell r="G21" t="str">
            <v>3241-15</v>
          </cell>
          <cell r="H21" t="str">
            <v>06/2022</v>
          </cell>
          <cell r="J21">
            <v>272.14400000000001</v>
          </cell>
          <cell r="L21">
            <v>0</v>
          </cell>
          <cell r="M21">
            <v>0</v>
          </cell>
          <cell r="O21">
            <v>2.3549904030710098</v>
          </cell>
          <cell r="R21">
            <v>0</v>
          </cell>
          <cell r="S21">
            <v>0</v>
          </cell>
          <cell r="U21">
            <v>0</v>
          </cell>
          <cell r="Y21">
            <v>0</v>
          </cell>
          <cell r="Z21">
            <v>0</v>
          </cell>
        </row>
        <row r="22">
          <cell r="C22" t="str">
            <v xml:space="preserve">HECPI - AMBULATÓRIO </v>
          </cell>
          <cell r="E22" t="str">
            <v>ALBERTO GORAYEB DE CARVALHO FERREIRA</v>
          </cell>
          <cell r="F22" t="str">
            <v>1 - Médico</v>
          </cell>
          <cell r="G22" t="str">
            <v>2251-25</v>
          </cell>
          <cell r="H22" t="str">
            <v>06/2022</v>
          </cell>
          <cell r="J22">
            <v>205.232</v>
          </cell>
          <cell r="L22">
            <v>0</v>
          </cell>
          <cell r="M22">
            <v>0</v>
          </cell>
          <cell r="O22">
            <v>2.3549904030710098</v>
          </cell>
          <cell r="R22">
            <v>0</v>
          </cell>
          <cell r="S22">
            <v>0</v>
          </cell>
          <cell r="U22">
            <v>0</v>
          </cell>
          <cell r="Y22">
            <v>0</v>
          </cell>
          <cell r="Z22">
            <v>0</v>
          </cell>
        </row>
        <row r="23">
          <cell r="C23" t="str">
            <v xml:space="preserve">HECPI - AMBULATÓRIO </v>
          </cell>
          <cell r="E23" t="str">
            <v>ALCINDA ADELINA DA SILVA</v>
          </cell>
          <cell r="F23" t="str">
            <v>2 - Outros Profissionais da Saúde</v>
          </cell>
          <cell r="G23" t="str">
            <v>5211-30</v>
          </cell>
          <cell r="H23" t="str">
            <v>06/2022</v>
          </cell>
          <cell r="J23">
            <v>98.193600000000004</v>
          </cell>
          <cell r="L23">
            <v>213.6</v>
          </cell>
          <cell r="M23">
            <v>24.24</v>
          </cell>
          <cell r="O23">
            <v>2.3549904030710098</v>
          </cell>
          <cell r="R23">
            <v>129.16675271739132</v>
          </cell>
          <cell r="S23">
            <v>72.72</v>
          </cell>
          <cell r="U23">
            <v>0</v>
          </cell>
          <cell r="Y23">
            <v>0</v>
          </cell>
          <cell r="Z23">
            <v>0</v>
          </cell>
        </row>
        <row r="24">
          <cell r="C24" t="str">
            <v xml:space="preserve">HECPI - AMBULATÓRIO </v>
          </cell>
          <cell r="E24" t="str">
            <v>ALEF GONCALVES DO NASCIMENTO</v>
          </cell>
          <cell r="F24" t="str">
            <v>3 - Administrativo</v>
          </cell>
          <cell r="G24" t="str">
            <v>4110-10</v>
          </cell>
          <cell r="H24" t="str">
            <v>06/2022</v>
          </cell>
          <cell r="J24">
            <v>12.523999999999999</v>
          </cell>
          <cell r="L24">
            <v>0</v>
          </cell>
          <cell r="M24">
            <v>0</v>
          </cell>
          <cell r="O24">
            <v>2.3549904030710098</v>
          </cell>
          <cell r="R24">
            <v>351.47928571428571</v>
          </cell>
          <cell r="S24">
            <v>36.36</v>
          </cell>
          <cell r="U24">
            <v>0</v>
          </cell>
          <cell r="Y24">
            <v>0</v>
          </cell>
          <cell r="Z24">
            <v>0</v>
          </cell>
        </row>
        <row r="25">
          <cell r="C25" t="str">
            <v xml:space="preserve">HECPI - AMBULATÓRIO </v>
          </cell>
          <cell r="E25" t="str">
            <v>ALEX VICTOR VIEIRA DE ALMEIDA</v>
          </cell>
          <cell r="F25" t="str">
            <v>3 - Administrativo</v>
          </cell>
          <cell r="G25" t="str">
            <v>5163-45</v>
          </cell>
          <cell r="H25" t="str">
            <v>06/2022</v>
          </cell>
          <cell r="J25">
            <v>212.01920000000001</v>
          </cell>
          <cell r="L25">
            <v>0</v>
          </cell>
          <cell r="M25">
            <v>0</v>
          </cell>
          <cell r="O25">
            <v>2.3549904030710098</v>
          </cell>
          <cell r="R25">
            <v>0</v>
          </cell>
          <cell r="S25">
            <v>0</v>
          </cell>
          <cell r="U25">
            <v>0</v>
          </cell>
          <cell r="Y25">
            <v>0</v>
          </cell>
          <cell r="Z25">
            <v>0</v>
          </cell>
        </row>
        <row r="26">
          <cell r="C26" t="str">
            <v xml:space="preserve">HECPI - AMBULATÓRIO </v>
          </cell>
          <cell r="E26" t="str">
            <v>ALEXANDRE ANTONIO DA SILVA</v>
          </cell>
          <cell r="F26" t="str">
            <v>3 - Administrativo</v>
          </cell>
          <cell r="G26" t="str">
            <v>5174-10</v>
          </cell>
          <cell r="H26" t="str">
            <v>06/2022</v>
          </cell>
          <cell r="J26">
            <v>129.76560000000001</v>
          </cell>
          <cell r="L26">
            <v>292.22000000000003</v>
          </cell>
          <cell r="M26">
            <v>24.24</v>
          </cell>
          <cell r="O26">
            <v>2.3549904030710098</v>
          </cell>
          <cell r="R26">
            <v>0</v>
          </cell>
          <cell r="S26">
            <v>0</v>
          </cell>
          <cell r="U26">
            <v>0</v>
          </cell>
          <cell r="Y26">
            <v>0</v>
          </cell>
          <cell r="Z26">
            <v>0</v>
          </cell>
        </row>
        <row r="27">
          <cell r="C27" t="str">
            <v xml:space="preserve">HECPI - AMBULATÓRIO </v>
          </cell>
          <cell r="E27" t="str">
            <v>ALEXANDRE MAGNO DE HOLANDA VASCONCELOS PEREIRA NUNES</v>
          </cell>
          <cell r="F27" t="str">
            <v>2 - Outros Profissionais da Saúde</v>
          </cell>
          <cell r="G27" t="str">
            <v>2236-05</v>
          </cell>
          <cell r="H27" t="str">
            <v>06/2022</v>
          </cell>
          <cell r="J27">
            <v>189.9512</v>
          </cell>
          <cell r="L27">
            <v>91</v>
          </cell>
          <cell r="M27">
            <v>2.2000000000000002</v>
          </cell>
          <cell r="O27">
            <v>2.3549904030710098</v>
          </cell>
          <cell r="R27">
            <v>0</v>
          </cell>
          <cell r="S27">
            <v>0</v>
          </cell>
          <cell r="U27">
            <v>0</v>
          </cell>
          <cell r="Y27">
            <v>0</v>
          </cell>
          <cell r="Z27">
            <v>0</v>
          </cell>
        </row>
        <row r="28">
          <cell r="C28" t="str">
            <v xml:space="preserve">HECPI - AMBULATÓRIO </v>
          </cell>
          <cell r="E28" t="str">
            <v>ALEXIA FERREIRA DE SANTANA SILVA</v>
          </cell>
          <cell r="F28" t="str">
            <v>3 - Administrativo</v>
          </cell>
          <cell r="G28" t="str">
            <v>4110-10</v>
          </cell>
          <cell r="H28" t="str">
            <v>06/2022</v>
          </cell>
          <cell r="J28">
            <v>119.584</v>
          </cell>
          <cell r="L28">
            <v>284.8</v>
          </cell>
          <cell r="M28">
            <v>24.24</v>
          </cell>
          <cell r="O28">
            <v>2.3549904030710098</v>
          </cell>
          <cell r="R28">
            <v>350.5667527173913</v>
          </cell>
          <cell r="S28">
            <v>72.72</v>
          </cell>
          <cell r="U28">
            <v>0</v>
          </cell>
          <cell r="Y28">
            <v>0</v>
          </cell>
          <cell r="Z28">
            <v>0</v>
          </cell>
        </row>
        <row r="29">
          <cell r="C29" t="str">
            <v xml:space="preserve">HECPI - AMBULATÓRIO </v>
          </cell>
          <cell r="E29" t="str">
            <v>ALEXSANDRA MARIA DA SILVA PAZ</v>
          </cell>
          <cell r="F29" t="str">
            <v>2 - Outros Profissionais da Saúde</v>
          </cell>
          <cell r="G29" t="str">
            <v>3222-05</v>
          </cell>
          <cell r="H29" t="str">
            <v>06/2022</v>
          </cell>
          <cell r="J29">
            <v>124.444</v>
          </cell>
          <cell r="L29">
            <v>227.6</v>
          </cell>
          <cell r="M29">
            <v>24.24</v>
          </cell>
          <cell r="O29">
            <v>2.3549904030710098</v>
          </cell>
          <cell r="R29">
            <v>0</v>
          </cell>
          <cell r="S29">
            <v>0</v>
          </cell>
          <cell r="U29">
            <v>0</v>
          </cell>
          <cell r="Y29">
            <v>0</v>
          </cell>
          <cell r="Z29">
            <v>0</v>
          </cell>
        </row>
        <row r="30">
          <cell r="C30" t="str">
            <v xml:space="preserve">HECPI - AMBULATÓRIO </v>
          </cell>
          <cell r="E30" t="str">
            <v>ALICE ARAUJO DA SILVA</v>
          </cell>
          <cell r="F30" t="str">
            <v>2 - Outros Profissionais da Saúde</v>
          </cell>
          <cell r="G30" t="str">
            <v>3222-05</v>
          </cell>
          <cell r="H30" t="str">
            <v>06/2022</v>
          </cell>
          <cell r="J30">
            <v>132.3056</v>
          </cell>
          <cell r="L30">
            <v>206.16</v>
          </cell>
          <cell r="M30">
            <v>24.24</v>
          </cell>
          <cell r="O30">
            <v>2.3549904030710098</v>
          </cell>
          <cell r="R30">
            <v>0</v>
          </cell>
          <cell r="S30">
            <v>0</v>
          </cell>
          <cell r="U30">
            <v>0</v>
          </cell>
          <cell r="Y30">
            <v>0</v>
          </cell>
          <cell r="Z30">
            <v>0</v>
          </cell>
        </row>
        <row r="31">
          <cell r="C31" t="str">
            <v xml:space="preserve">HECPI - AMBULATÓRIO </v>
          </cell>
          <cell r="E31" t="str">
            <v>ALICE SA BRAGA DE ARAUJO</v>
          </cell>
          <cell r="F31" t="str">
            <v>1 - Médico</v>
          </cell>
          <cell r="G31" t="str">
            <v>2251-25</v>
          </cell>
          <cell r="H31" t="str">
            <v>06/2022</v>
          </cell>
          <cell r="J31">
            <v>282.2328</v>
          </cell>
          <cell r="L31">
            <v>0</v>
          </cell>
          <cell r="M31">
            <v>0</v>
          </cell>
          <cell r="O31">
            <v>2.3549904030710098</v>
          </cell>
          <cell r="R31">
            <v>0</v>
          </cell>
          <cell r="S31">
            <v>0</v>
          </cell>
          <cell r="U31">
            <v>0</v>
          </cell>
          <cell r="Y31">
            <v>0</v>
          </cell>
          <cell r="Z31">
            <v>0</v>
          </cell>
        </row>
        <row r="32">
          <cell r="C32" t="str">
            <v xml:space="preserve">HECPI - AMBULATÓRIO </v>
          </cell>
          <cell r="E32" t="str">
            <v>ALINE APOLONIO GOMES DE LIMA</v>
          </cell>
          <cell r="F32" t="str">
            <v>2 - Outros Profissionais da Saúde</v>
          </cell>
          <cell r="G32" t="str">
            <v>2235-05</v>
          </cell>
          <cell r="H32" t="str">
            <v>06/2022</v>
          </cell>
          <cell r="J32">
            <v>331.22160000000002</v>
          </cell>
          <cell r="L32">
            <v>196.62</v>
          </cell>
          <cell r="M32">
            <v>2.56</v>
          </cell>
          <cell r="O32">
            <v>2.3549904030710098</v>
          </cell>
          <cell r="R32">
            <v>0</v>
          </cell>
          <cell r="S32">
            <v>0</v>
          </cell>
          <cell r="U32">
            <v>0</v>
          </cell>
          <cell r="Y32">
            <v>0</v>
          </cell>
          <cell r="Z32">
            <v>0</v>
          </cell>
        </row>
        <row r="33">
          <cell r="C33" t="str">
            <v xml:space="preserve">HECPI - AMBULATÓRIO </v>
          </cell>
          <cell r="E33" t="str">
            <v>ALINE FERNANDA DE OLIVEIRA RODRIGUES</v>
          </cell>
          <cell r="F33" t="str">
            <v>2 - Outros Profissionais da Saúde</v>
          </cell>
          <cell r="G33" t="str">
            <v>3222-05</v>
          </cell>
          <cell r="H33" t="str">
            <v>06/2022</v>
          </cell>
          <cell r="J33">
            <v>161.92240000000001</v>
          </cell>
          <cell r="L33">
            <v>232.58</v>
          </cell>
          <cell r="M33">
            <v>24.24</v>
          </cell>
          <cell r="O33">
            <v>2.3549904030710098</v>
          </cell>
          <cell r="R33">
            <v>129.16675271739132</v>
          </cell>
          <cell r="S33">
            <v>72.72</v>
          </cell>
          <cell r="U33">
            <v>0</v>
          </cell>
          <cell r="Y33">
            <v>0</v>
          </cell>
          <cell r="Z33">
            <v>0</v>
          </cell>
        </row>
        <row r="34">
          <cell r="C34" t="str">
            <v xml:space="preserve">HECPI - AMBULATÓRIO </v>
          </cell>
          <cell r="E34" t="str">
            <v>ALINE FERREIRA DO NASCIMENTO</v>
          </cell>
          <cell r="F34" t="str">
            <v>2 - Outros Profissionais da Saúde</v>
          </cell>
          <cell r="G34" t="str">
            <v>5152-05</v>
          </cell>
          <cell r="H34" t="str">
            <v>06/2022</v>
          </cell>
          <cell r="J34">
            <v>145.03440000000001</v>
          </cell>
          <cell r="L34">
            <v>328.66</v>
          </cell>
          <cell r="M34">
            <v>24.24</v>
          </cell>
          <cell r="O34">
            <v>2.3549904030710098</v>
          </cell>
          <cell r="R34">
            <v>235.66675271739132</v>
          </cell>
          <cell r="S34">
            <v>72.72</v>
          </cell>
          <cell r="U34">
            <v>0</v>
          </cell>
          <cell r="Y34">
            <v>0</v>
          </cell>
          <cell r="Z34">
            <v>0</v>
          </cell>
        </row>
        <row r="35">
          <cell r="C35" t="str">
            <v xml:space="preserve">HECPI - AMBULATÓRIO </v>
          </cell>
          <cell r="E35" t="str">
            <v>ALISSON DA SILVA GONZAGA</v>
          </cell>
          <cell r="F35" t="str">
            <v>3 - Administrativo</v>
          </cell>
          <cell r="G35" t="str">
            <v>5102-05</v>
          </cell>
          <cell r="H35" t="str">
            <v>06/2022</v>
          </cell>
          <cell r="J35">
            <v>187.03919999999999</v>
          </cell>
          <cell r="L35">
            <v>256.32</v>
          </cell>
          <cell r="M35">
            <v>40.56</v>
          </cell>
          <cell r="O35">
            <v>2.3549904030710098</v>
          </cell>
          <cell r="R35">
            <v>295.96675271739133</v>
          </cell>
          <cell r="S35">
            <v>121.68</v>
          </cell>
          <cell r="U35">
            <v>0</v>
          </cell>
          <cell r="Y35">
            <v>0</v>
          </cell>
          <cell r="Z35">
            <v>0</v>
          </cell>
        </row>
        <row r="36">
          <cell r="C36" t="str">
            <v xml:space="preserve">HECPI - AMBULATÓRIO </v>
          </cell>
          <cell r="E36" t="str">
            <v>ALLANA GABRIELLE SILVA DOS SANTOS</v>
          </cell>
          <cell r="F36" t="str">
            <v>3 - Administrativo</v>
          </cell>
          <cell r="G36" t="str">
            <v>4110-10</v>
          </cell>
          <cell r="H36" t="str">
            <v>06/2022</v>
          </cell>
          <cell r="J36">
            <v>100.19199999999999</v>
          </cell>
          <cell r="L36">
            <v>227.84</v>
          </cell>
          <cell r="M36">
            <v>24.24</v>
          </cell>
          <cell r="O36">
            <v>2.3549904030710098</v>
          </cell>
          <cell r="R36">
            <v>0</v>
          </cell>
          <cell r="S36">
            <v>0</v>
          </cell>
          <cell r="U36">
            <v>0</v>
          </cell>
          <cell r="Y36">
            <v>0</v>
          </cell>
          <cell r="Z36">
            <v>0</v>
          </cell>
        </row>
        <row r="37">
          <cell r="C37" t="str">
            <v xml:space="preserve">HECPI - AMBULATÓRIO </v>
          </cell>
          <cell r="E37" t="str">
            <v>ALOISIO MIRANDA SILVA LIMA</v>
          </cell>
          <cell r="F37" t="str">
            <v>2 - Outros Profissionais da Saúde</v>
          </cell>
          <cell r="G37" t="str">
            <v>5152-05</v>
          </cell>
          <cell r="H37" t="str">
            <v>06/2022</v>
          </cell>
          <cell r="J37">
            <v>234.73439999999999</v>
          </cell>
          <cell r="L37">
            <v>0</v>
          </cell>
          <cell r="M37">
            <v>0</v>
          </cell>
          <cell r="O37">
            <v>2.3549904030710098</v>
          </cell>
          <cell r="R37">
            <v>0</v>
          </cell>
          <cell r="S37">
            <v>0</v>
          </cell>
          <cell r="U37">
            <v>0</v>
          </cell>
          <cell r="Y37">
            <v>0</v>
          </cell>
          <cell r="Z37">
            <v>0</v>
          </cell>
        </row>
        <row r="38">
          <cell r="C38" t="str">
            <v xml:space="preserve">HECPI - AMBULATÓRIO </v>
          </cell>
          <cell r="E38" t="str">
            <v>ALRILENE DOMINGOS DA SILVA CORREIA</v>
          </cell>
          <cell r="F38" t="str">
            <v>2 - Outros Profissionais da Saúde</v>
          </cell>
          <cell r="G38" t="str">
            <v>3222-05</v>
          </cell>
          <cell r="H38" t="str">
            <v>06/2022</v>
          </cell>
          <cell r="J38">
            <v>125.5248</v>
          </cell>
          <cell r="L38">
            <v>56.96</v>
          </cell>
          <cell r="M38">
            <v>0</v>
          </cell>
          <cell r="O38">
            <v>2.3549904030710098</v>
          </cell>
          <cell r="R38">
            <v>256.66675271739132</v>
          </cell>
          <cell r="S38">
            <v>19.39</v>
          </cell>
          <cell r="U38">
            <v>0</v>
          </cell>
          <cell r="Y38">
            <v>0</v>
          </cell>
          <cell r="Z38">
            <v>0</v>
          </cell>
        </row>
        <row r="39">
          <cell r="C39" t="str">
            <v xml:space="preserve">HECPI - AMBULATÓRIO </v>
          </cell>
          <cell r="E39" t="str">
            <v>AMANDA CASTRO DE SOUZA</v>
          </cell>
          <cell r="F39" t="str">
            <v>2 - Outros Profissionais da Saúde</v>
          </cell>
          <cell r="G39" t="str">
            <v>2235-05</v>
          </cell>
          <cell r="H39" t="str">
            <v>06/2022</v>
          </cell>
          <cell r="J39">
            <v>282.49119999999999</v>
          </cell>
          <cell r="L39">
            <v>185.12</v>
          </cell>
          <cell r="M39">
            <v>2.81</v>
          </cell>
          <cell r="O39">
            <v>2.3549904030710098</v>
          </cell>
          <cell r="R39">
            <v>0</v>
          </cell>
          <cell r="S39">
            <v>0</v>
          </cell>
          <cell r="U39">
            <v>0</v>
          </cell>
          <cell r="Y39">
            <v>0</v>
          </cell>
          <cell r="Z39">
            <v>0</v>
          </cell>
        </row>
        <row r="40">
          <cell r="C40" t="str">
            <v xml:space="preserve">HECPI - AMBULATÓRIO </v>
          </cell>
          <cell r="E40" t="str">
            <v>AMANDA GUEDES ALCOFORADO SILVA</v>
          </cell>
          <cell r="F40" t="str">
            <v>3 - Administrativo</v>
          </cell>
          <cell r="G40" t="str">
            <v>4110-10</v>
          </cell>
          <cell r="H40" t="str">
            <v>06/2022</v>
          </cell>
          <cell r="J40">
            <v>116.352</v>
          </cell>
          <cell r="L40">
            <v>199.36</v>
          </cell>
          <cell r="M40">
            <v>24.24</v>
          </cell>
          <cell r="O40">
            <v>2.3549904030710098</v>
          </cell>
          <cell r="R40">
            <v>0</v>
          </cell>
          <cell r="S40">
            <v>0</v>
          </cell>
          <cell r="U40">
            <v>0</v>
          </cell>
          <cell r="Y40">
            <v>0</v>
          </cell>
          <cell r="Z40">
            <v>0</v>
          </cell>
        </row>
        <row r="41">
          <cell r="C41" t="str">
            <v xml:space="preserve">HECPI - AMBULATÓRIO </v>
          </cell>
          <cell r="E41" t="str">
            <v>AMANDA PATRICIA SANTANA DA SILVA</v>
          </cell>
          <cell r="F41" t="str">
            <v>3 - Administrativo</v>
          </cell>
          <cell r="G41" t="str">
            <v>4110-10</v>
          </cell>
          <cell r="H41" t="str">
            <v>06/2022</v>
          </cell>
          <cell r="J41">
            <v>29.088000000000001</v>
          </cell>
          <cell r="L41">
            <v>85.44</v>
          </cell>
          <cell r="M41">
            <v>24.24</v>
          </cell>
          <cell r="O41">
            <v>2.3549904030710098</v>
          </cell>
          <cell r="R41">
            <v>103.4</v>
          </cell>
          <cell r="S41">
            <v>46.41</v>
          </cell>
          <cell r="U41">
            <v>0</v>
          </cell>
          <cell r="Y41">
            <v>0</v>
          </cell>
          <cell r="Z41">
            <v>0</v>
          </cell>
        </row>
        <row r="42">
          <cell r="C42" t="str">
            <v xml:space="preserve">HECPI - AMBULATÓRIO </v>
          </cell>
          <cell r="E42" t="str">
            <v>ANA BEATRIZ ROSA DE OLIVEIRA</v>
          </cell>
          <cell r="F42" t="str">
            <v>2 - Outros Profissionais da Saúde</v>
          </cell>
          <cell r="G42" t="str">
            <v>3222-05</v>
          </cell>
          <cell r="H42" t="str">
            <v>06/2022</v>
          </cell>
          <cell r="J42">
            <v>227.25120000000001</v>
          </cell>
          <cell r="L42">
            <v>0</v>
          </cell>
          <cell r="M42">
            <v>0</v>
          </cell>
          <cell r="O42">
            <v>2.3549904030710098</v>
          </cell>
          <cell r="R42">
            <v>0</v>
          </cell>
          <cell r="S42">
            <v>0</v>
          </cell>
          <cell r="U42">
            <v>0</v>
          </cell>
          <cell r="Y42">
            <v>0</v>
          </cell>
          <cell r="Z42">
            <v>0</v>
          </cell>
        </row>
        <row r="43">
          <cell r="C43" t="str">
            <v xml:space="preserve">HECPI - AMBULATÓRIO </v>
          </cell>
          <cell r="E43" t="str">
            <v>ANA CAROLINA SOARES SILVA</v>
          </cell>
          <cell r="F43" t="str">
            <v>2 - Outros Profissionais da Saúde</v>
          </cell>
          <cell r="G43" t="str">
            <v>5211-30</v>
          </cell>
          <cell r="H43" t="str">
            <v>06/2022</v>
          </cell>
          <cell r="J43">
            <v>99.104799999999997</v>
          </cell>
          <cell r="L43">
            <v>170.88</v>
          </cell>
          <cell r="M43">
            <v>24.24</v>
          </cell>
          <cell r="O43">
            <v>2.3549904030710098</v>
          </cell>
          <cell r="R43">
            <v>252.16675271739132</v>
          </cell>
          <cell r="S43">
            <v>60.6</v>
          </cell>
          <cell r="U43">
            <v>0</v>
          </cell>
          <cell r="Y43">
            <v>0</v>
          </cell>
          <cell r="Z43">
            <v>0</v>
          </cell>
        </row>
        <row r="44">
          <cell r="C44" t="str">
            <v xml:space="preserve">HECPI - AMBULATÓRIO </v>
          </cell>
          <cell r="E44" t="str">
            <v>ANA CAROLINE DA SILVA MAGALHAES</v>
          </cell>
          <cell r="F44" t="str">
            <v>3 - Administrativo</v>
          </cell>
          <cell r="G44" t="str">
            <v>2143-25</v>
          </cell>
          <cell r="H44" t="str">
            <v>06/2022</v>
          </cell>
          <cell r="J44">
            <v>623.05039999999997</v>
          </cell>
          <cell r="L44">
            <v>185.12</v>
          </cell>
          <cell r="M44">
            <v>0</v>
          </cell>
          <cell r="O44">
            <v>2.3549904030710098</v>
          </cell>
          <cell r="R44">
            <v>0</v>
          </cell>
          <cell r="S44">
            <v>0</v>
          </cell>
          <cell r="U44">
            <v>0</v>
          </cell>
          <cell r="Y44">
            <v>0</v>
          </cell>
          <cell r="Z44">
            <v>0</v>
          </cell>
        </row>
        <row r="45">
          <cell r="C45" t="str">
            <v xml:space="preserve">HECPI - AMBULATÓRIO </v>
          </cell>
          <cell r="E45" t="str">
            <v>ANA FLAVIA FERREIRA BRASIL E SILVA</v>
          </cell>
          <cell r="F45" t="str">
            <v>2 - Outros Profissionais da Saúde</v>
          </cell>
          <cell r="G45" t="str">
            <v>5211-30</v>
          </cell>
          <cell r="H45" t="str">
            <v>06/2022</v>
          </cell>
          <cell r="J45">
            <v>103.5376</v>
          </cell>
          <cell r="L45">
            <v>258.18</v>
          </cell>
          <cell r="M45">
            <v>24.24</v>
          </cell>
          <cell r="O45">
            <v>2.3549904030710098</v>
          </cell>
          <cell r="R45">
            <v>0</v>
          </cell>
          <cell r="S45">
            <v>0</v>
          </cell>
          <cell r="U45">
            <v>0</v>
          </cell>
          <cell r="Y45">
            <v>0</v>
          </cell>
          <cell r="Z45">
            <v>0</v>
          </cell>
        </row>
        <row r="46">
          <cell r="C46" t="str">
            <v xml:space="preserve">HECPI - AMBULATÓRIO </v>
          </cell>
          <cell r="E46" t="str">
            <v xml:space="preserve">ANA KAROLYNA XAVIER DE MORAIS </v>
          </cell>
          <cell r="F46" t="str">
            <v>2 - Outros Profissionais da Saúde</v>
          </cell>
          <cell r="G46" t="str">
            <v>2212-05</v>
          </cell>
          <cell r="H46" t="str">
            <v>06/2022</v>
          </cell>
          <cell r="J46">
            <v>443.91440000000011</v>
          </cell>
          <cell r="L46">
            <v>242.08</v>
          </cell>
          <cell r="M46">
            <v>0</v>
          </cell>
          <cell r="O46">
            <v>2.3549904030710098</v>
          </cell>
          <cell r="R46">
            <v>0</v>
          </cell>
          <cell r="S46">
            <v>0</v>
          </cell>
          <cell r="U46">
            <v>141.19</v>
          </cell>
          <cell r="X46" t="str">
            <v>AUXÍLIO CRECHE</v>
          </cell>
          <cell r="Y46">
            <v>0</v>
          </cell>
          <cell r="Z46">
            <v>0</v>
          </cell>
        </row>
        <row r="47">
          <cell r="C47" t="str">
            <v xml:space="preserve">HECPI - AMBULATÓRIO </v>
          </cell>
          <cell r="E47" t="str">
            <v>ANA LETICIA DA SILVA COSTA</v>
          </cell>
          <cell r="F47" t="str">
            <v>3 - Administrativo</v>
          </cell>
          <cell r="G47" t="str">
            <v>4110-10</v>
          </cell>
          <cell r="H47" t="str">
            <v>06/2022</v>
          </cell>
          <cell r="J47">
            <v>128.67359999999999</v>
          </cell>
          <cell r="L47">
            <v>330.24</v>
          </cell>
          <cell r="M47">
            <v>24.24</v>
          </cell>
          <cell r="O47">
            <v>2.3549904030710098</v>
          </cell>
          <cell r="R47">
            <v>252.16675271739132</v>
          </cell>
          <cell r="S47">
            <v>70.739999999999995</v>
          </cell>
          <cell r="U47">
            <v>0</v>
          </cell>
          <cell r="Y47">
            <v>0</v>
          </cell>
          <cell r="Z47">
            <v>0</v>
          </cell>
        </row>
        <row r="48">
          <cell r="C48" t="str">
            <v xml:space="preserve">HECPI - AMBULATÓRIO </v>
          </cell>
          <cell r="E48" t="str">
            <v>ANA LOURDES DE QUEIROZ SALES</v>
          </cell>
          <cell r="F48" t="str">
            <v>3 - Administrativo</v>
          </cell>
          <cell r="G48" t="str">
            <v>1312-10</v>
          </cell>
          <cell r="H48" t="str">
            <v>06/2022</v>
          </cell>
          <cell r="J48">
            <v>1019.1808</v>
          </cell>
          <cell r="L48">
            <v>185.12</v>
          </cell>
          <cell r="M48">
            <v>11.52</v>
          </cell>
          <cell r="O48">
            <v>2.3549904030710098</v>
          </cell>
          <cell r="R48">
            <v>0</v>
          </cell>
          <cell r="S48">
            <v>0</v>
          </cell>
          <cell r="U48">
            <v>0</v>
          </cell>
          <cell r="Y48">
            <v>0</v>
          </cell>
          <cell r="Z48">
            <v>0</v>
          </cell>
        </row>
        <row r="49">
          <cell r="C49" t="str">
            <v xml:space="preserve">HECPI - AMBULATÓRIO </v>
          </cell>
          <cell r="E49" t="str">
            <v>ANA MARCELA LOURENCO DOMINGUES</v>
          </cell>
          <cell r="F49" t="str">
            <v>2 - Outros Profissionais da Saúde</v>
          </cell>
          <cell r="G49" t="str">
            <v>3222-05</v>
          </cell>
          <cell r="H49" t="str">
            <v>06/2022</v>
          </cell>
          <cell r="J49">
            <v>101.2672</v>
          </cell>
          <cell r="L49">
            <v>128.16</v>
          </cell>
          <cell r="M49">
            <v>24.24</v>
          </cell>
          <cell r="O49">
            <v>2.3549904030710098</v>
          </cell>
          <cell r="R49">
            <v>0</v>
          </cell>
          <cell r="S49">
            <v>0</v>
          </cell>
          <cell r="U49">
            <v>0</v>
          </cell>
          <cell r="Y49">
            <v>0</v>
          </cell>
          <cell r="Z49">
            <v>0</v>
          </cell>
        </row>
        <row r="50">
          <cell r="C50" t="str">
            <v xml:space="preserve">HECPI - AMBULATÓRIO </v>
          </cell>
          <cell r="E50" t="str">
            <v>ANA MARIA BEZERRA DE ARAUJO</v>
          </cell>
          <cell r="F50" t="str">
            <v>2 - Outros Profissionais da Saúde</v>
          </cell>
          <cell r="G50" t="str">
            <v>2238-10</v>
          </cell>
          <cell r="H50" t="str">
            <v>06/2022</v>
          </cell>
          <cell r="J50">
            <v>220.9376</v>
          </cell>
          <cell r="L50">
            <v>284.8</v>
          </cell>
          <cell r="M50">
            <v>39.26</v>
          </cell>
          <cell r="O50">
            <v>2.3549904030710098</v>
          </cell>
          <cell r="R50">
            <v>209.86675271739131</v>
          </cell>
          <cell r="S50">
            <v>115.33</v>
          </cell>
          <cell r="U50">
            <v>0</v>
          </cell>
          <cell r="Y50">
            <v>0</v>
          </cell>
          <cell r="Z50">
            <v>0</v>
          </cell>
        </row>
        <row r="51">
          <cell r="C51" t="str">
            <v xml:space="preserve">HECPI - AMBULATÓRIO </v>
          </cell>
          <cell r="E51" t="str">
            <v>ANA PAULA DE ALMEIDA SILVA PAIVA</v>
          </cell>
          <cell r="F51" t="str">
            <v>3 - Administrativo</v>
          </cell>
          <cell r="G51" t="str">
            <v>1421-15</v>
          </cell>
          <cell r="H51" t="str">
            <v>06/2022</v>
          </cell>
          <cell r="J51">
            <v>623.05039999999997</v>
          </cell>
          <cell r="L51">
            <v>85.44</v>
          </cell>
          <cell r="M51">
            <v>0</v>
          </cell>
          <cell r="O51">
            <v>2.3549904030710098</v>
          </cell>
          <cell r="R51">
            <v>0</v>
          </cell>
          <cell r="S51">
            <v>0</v>
          </cell>
          <cell r="U51">
            <v>0</v>
          </cell>
          <cell r="Y51">
            <v>0</v>
          </cell>
          <cell r="Z51">
            <v>0</v>
          </cell>
        </row>
        <row r="52">
          <cell r="C52" t="str">
            <v xml:space="preserve">HECPI - AMBULATÓRIO </v>
          </cell>
          <cell r="E52" t="str">
            <v>ANA PAULA SANTOS PESSOA</v>
          </cell>
          <cell r="F52" t="str">
            <v>2 - Outros Profissionais da Saúde</v>
          </cell>
          <cell r="G52" t="str">
            <v>2515-10</v>
          </cell>
          <cell r="H52" t="str">
            <v>06/2022</v>
          </cell>
          <cell r="J52">
            <v>245.21360000000001</v>
          </cell>
          <cell r="L52">
            <v>284.8</v>
          </cell>
          <cell r="M52">
            <v>44.06</v>
          </cell>
          <cell r="O52">
            <v>2.3549904030710098</v>
          </cell>
          <cell r="R52">
            <v>0</v>
          </cell>
          <cell r="S52">
            <v>0</v>
          </cell>
          <cell r="U52">
            <v>0</v>
          </cell>
          <cell r="Y52">
            <v>0</v>
          </cell>
          <cell r="Z52">
            <v>0</v>
          </cell>
        </row>
        <row r="53">
          <cell r="C53" t="str">
            <v xml:space="preserve">HECPI - AMBULATÓRIO </v>
          </cell>
          <cell r="E53" t="str">
            <v>ANDERSON ANDRE PANTOJA DIAS</v>
          </cell>
          <cell r="F53" t="str">
            <v>1 - Médico</v>
          </cell>
          <cell r="G53" t="str">
            <v>2251-25</v>
          </cell>
          <cell r="H53" t="str">
            <v>06/2022</v>
          </cell>
          <cell r="J53">
            <v>627.11680000000001</v>
          </cell>
          <cell r="L53">
            <v>0</v>
          </cell>
          <cell r="M53">
            <v>0</v>
          </cell>
          <cell r="O53">
            <v>2.3549904030710098</v>
          </cell>
          <cell r="R53">
            <v>0</v>
          </cell>
          <cell r="S53">
            <v>0</v>
          </cell>
          <cell r="U53">
            <v>0</v>
          </cell>
          <cell r="Y53">
            <v>0</v>
          </cell>
          <cell r="Z53">
            <v>0</v>
          </cell>
        </row>
        <row r="54">
          <cell r="C54" t="str">
            <v xml:space="preserve">HECPI - AMBULATÓRIO </v>
          </cell>
          <cell r="E54" t="str">
            <v>ANDERSON DOUGLAS SOUZA ARAGAO</v>
          </cell>
          <cell r="F54" t="str">
            <v>1 - Médico</v>
          </cell>
          <cell r="G54" t="str">
            <v>2251-25</v>
          </cell>
          <cell r="H54" t="str">
            <v>06/2022</v>
          </cell>
          <cell r="J54">
            <v>576.91200000000003</v>
          </cell>
          <cell r="L54">
            <v>71.2</v>
          </cell>
          <cell r="M54">
            <v>0</v>
          </cell>
          <cell r="O54">
            <v>2.3549904030710098</v>
          </cell>
          <cell r="R54">
            <v>0</v>
          </cell>
          <cell r="S54">
            <v>0</v>
          </cell>
          <cell r="U54">
            <v>0</v>
          </cell>
          <cell r="Y54">
            <v>0</v>
          </cell>
          <cell r="Z54">
            <v>0</v>
          </cell>
        </row>
        <row r="55">
          <cell r="C55" t="str">
            <v xml:space="preserve">HECPI - AMBULATÓRIO </v>
          </cell>
          <cell r="E55" t="str">
            <v>ANDERSON SEVERINO DA SILVA SOUZA</v>
          </cell>
          <cell r="F55" t="str">
            <v>3 - Administrativo</v>
          </cell>
          <cell r="G55" t="str">
            <v>5174-10</v>
          </cell>
          <cell r="H55" t="str">
            <v>06/2022</v>
          </cell>
          <cell r="J55">
            <v>128.6464</v>
          </cell>
          <cell r="L55">
            <v>286.18</v>
          </cell>
          <cell r="M55">
            <v>24.24</v>
          </cell>
          <cell r="O55">
            <v>2.3549904030710098</v>
          </cell>
          <cell r="R55">
            <v>0</v>
          </cell>
          <cell r="S55">
            <v>0</v>
          </cell>
          <cell r="U55">
            <v>0</v>
          </cell>
          <cell r="Y55">
            <v>0</v>
          </cell>
          <cell r="Z55">
            <v>0</v>
          </cell>
        </row>
        <row r="56">
          <cell r="C56" t="str">
            <v xml:space="preserve">HECPI - AMBULATÓRIO </v>
          </cell>
          <cell r="E56" t="str">
            <v>ANDREA MARIA DE ALMEIDA GOMES DA COSTA</v>
          </cell>
          <cell r="F56" t="str">
            <v>2 - Outros Profissionais da Saúde</v>
          </cell>
          <cell r="G56" t="str">
            <v>3222-05</v>
          </cell>
          <cell r="H56" t="str">
            <v>06/2022</v>
          </cell>
          <cell r="J56">
            <v>122.04559999999999</v>
          </cell>
          <cell r="L56">
            <v>0</v>
          </cell>
          <cell r="M56">
            <v>0</v>
          </cell>
          <cell r="O56">
            <v>2.3549904030710098</v>
          </cell>
          <cell r="R56">
            <v>252.16675271739132</v>
          </cell>
          <cell r="S56">
            <v>33.94</v>
          </cell>
          <cell r="U56">
            <v>0</v>
          </cell>
          <cell r="Y56">
            <v>0</v>
          </cell>
          <cell r="Z56">
            <v>0</v>
          </cell>
        </row>
        <row r="57">
          <cell r="C57" t="str">
            <v xml:space="preserve">HECPI - AMBULATÓRIO </v>
          </cell>
          <cell r="E57" t="str">
            <v>ANDREA MARIA DOS SANTOS</v>
          </cell>
          <cell r="F57" t="str">
            <v>2 - Outros Profissionais da Saúde</v>
          </cell>
          <cell r="G57" t="str">
            <v>3222-05</v>
          </cell>
          <cell r="H57" t="str">
            <v>06/2022</v>
          </cell>
          <cell r="J57">
            <v>127.80240000000001</v>
          </cell>
          <cell r="L57">
            <v>344.72</v>
          </cell>
          <cell r="M57">
            <v>24.24</v>
          </cell>
          <cell r="O57">
            <v>2.3549904030710098</v>
          </cell>
          <cell r="R57">
            <v>129.16675271739132</v>
          </cell>
          <cell r="S57">
            <v>72.72</v>
          </cell>
          <cell r="U57">
            <v>0</v>
          </cell>
          <cell r="Y57">
            <v>0</v>
          </cell>
          <cell r="Z57">
            <v>0</v>
          </cell>
        </row>
        <row r="58">
          <cell r="C58" t="str">
            <v xml:space="preserve">HECPI - AMBULATÓRIO </v>
          </cell>
          <cell r="E58" t="str">
            <v>ANDREA MARIA GOMES DE SOUZA ARAUJO</v>
          </cell>
          <cell r="F58" t="str">
            <v>2 - Outros Profissionais da Saúde</v>
          </cell>
          <cell r="G58" t="str">
            <v>2237-05</v>
          </cell>
          <cell r="H58" t="str">
            <v>06/2022</v>
          </cell>
          <cell r="J58">
            <v>129.9264</v>
          </cell>
          <cell r="L58">
            <v>284.26</v>
          </cell>
          <cell r="M58">
            <v>24.24</v>
          </cell>
          <cell r="O58">
            <v>2.3549904030710098</v>
          </cell>
          <cell r="R58">
            <v>129.16675271739132</v>
          </cell>
          <cell r="S58">
            <v>63.02</v>
          </cell>
          <cell r="U58">
            <v>0</v>
          </cell>
          <cell r="Y58">
            <v>0</v>
          </cell>
          <cell r="Z58">
            <v>0</v>
          </cell>
        </row>
        <row r="59">
          <cell r="C59" t="str">
            <v xml:space="preserve">HECPI - AMBULATÓRIO </v>
          </cell>
          <cell r="E59" t="str">
            <v>ANDREIA MARIA DA SILVA</v>
          </cell>
          <cell r="F59" t="str">
            <v>2 - Outros Profissionais da Saúde</v>
          </cell>
          <cell r="G59" t="str">
            <v>3222-05</v>
          </cell>
          <cell r="H59" t="str">
            <v>06/2022</v>
          </cell>
          <cell r="J59">
            <v>111.7216</v>
          </cell>
          <cell r="L59">
            <v>170.88</v>
          </cell>
          <cell r="M59">
            <v>24.24</v>
          </cell>
          <cell r="O59">
            <v>2.3549904030710098</v>
          </cell>
          <cell r="R59">
            <v>252.16675271739132</v>
          </cell>
          <cell r="S59">
            <v>67.959999999999994</v>
          </cell>
          <cell r="U59">
            <v>0</v>
          </cell>
          <cell r="Y59">
            <v>0</v>
          </cell>
          <cell r="Z59">
            <v>0</v>
          </cell>
        </row>
        <row r="60">
          <cell r="C60" t="str">
            <v xml:space="preserve">HECPI - AMBULATÓRIO </v>
          </cell>
          <cell r="E60" t="str">
            <v>ANDREIA SANTOS DE SANTANA BEZERRA</v>
          </cell>
          <cell r="F60" t="str">
            <v>1 - Médico</v>
          </cell>
          <cell r="G60" t="str">
            <v>2251-25</v>
          </cell>
          <cell r="H60" t="str">
            <v>06/2022</v>
          </cell>
          <cell r="J60">
            <v>751.072</v>
          </cell>
          <cell r="L60">
            <v>0</v>
          </cell>
          <cell r="M60">
            <v>0</v>
          </cell>
          <cell r="O60">
            <v>2.3549904030710098</v>
          </cell>
          <cell r="R60">
            <v>0</v>
          </cell>
          <cell r="S60">
            <v>0</v>
          </cell>
          <cell r="U60">
            <v>0</v>
          </cell>
          <cell r="Y60">
            <v>0</v>
          </cell>
          <cell r="Z60">
            <v>0</v>
          </cell>
        </row>
        <row r="61">
          <cell r="C61" t="str">
            <v xml:space="preserve">HECPI - AMBULATÓRIO </v>
          </cell>
          <cell r="E61" t="str">
            <v>ANDRESSA MARIA ALVES BEZERRA MONTEIRO</v>
          </cell>
          <cell r="F61" t="str">
            <v>2 - Outros Profissionais da Saúde</v>
          </cell>
          <cell r="G61" t="str">
            <v>2516-05</v>
          </cell>
          <cell r="H61" t="str">
            <v>06/2022</v>
          </cell>
          <cell r="J61">
            <v>220.9376</v>
          </cell>
          <cell r="L61">
            <v>256.32</v>
          </cell>
          <cell r="M61">
            <v>39.26</v>
          </cell>
          <cell r="O61">
            <v>2.3549904030710098</v>
          </cell>
          <cell r="R61">
            <v>0</v>
          </cell>
          <cell r="S61">
            <v>0</v>
          </cell>
          <cell r="U61">
            <v>64.8</v>
          </cell>
          <cell r="X61" t="str">
            <v>AUXÍLIO CRECHE</v>
          </cell>
          <cell r="Y61">
            <v>0</v>
          </cell>
          <cell r="Z61">
            <v>0</v>
          </cell>
        </row>
        <row r="62">
          <cell r="C62" t="str">
            <v xml:space="preserve">HECPI - AMBULATÓRIO </v>
          </cell>
          <cell r="E62" t="str">
            <v>ANDREZA CINTIA MONTE DA SILVA BEZERRA</v>
          </cell>
          <cell r="F62" t="str">
            <v>2 - Outros Profissionais da Saúde</v>
          </cell>
          <cell r="G62" t="str">
            <v>3222-05</v>
          </cell>
          <cell r="H62" t="str">
            <v>06/2022</v>
          </cell>
          <cell r="J62">
            <v>119.024</v>
          </cell>
          <cell r="L62">
            <v>128.16</v>
          </cell>
          <cell r="M62">
            <v>24.24</v>
          </cell>
          <cell r="O62">
            <v>2.3549904030710098</v>
          </cell>
          <cell r="R62">
            <v>0</v>
          </cell>
          <cell r="S62">
            <v>0</v>
          </cell>
          <cell r="U62">
            <v>0</v>
          </cell>
          <cell r="Y62">
            <v>0</v>
          </cell>
          <cell r="Z62">
            <v>0</v>
          </cell>
        </row>
        <row r="63">
          <cell r="C63" t="str">
            <v xml:space="preserve">HECPI - AMBULATÓRIO </v>
          </cell>
          <cell r="E63" t="str">
            <v>ANDREZA SANTOS RAMOS</v>
          </cell>
          <cell r="F63" t="str">
            <v>2 - Outros Profissionais da Saúde</v>
          </cell>
          <cell r="G63" t="str">
            <v>3222-05</v>
          </cell>
          <cell r="H63" t="str">
            <v>06/2022</v>
          </cell>
          <cell r="J63">
            <v>145.32239999999999</v>
          </cell>
          <cell r="L63">
            <v>194.9</v>
          </cell>
          <cell r="M63">
            <v>24.24</v>
          </cell>
          <cell r="O63">
            <v>2.3549904030710098</v>
          </cell>
          <cell r="R63">
            <v>252.16675271739132</v>
          </cell>
          <cell r="S63">
            <v>72.72</v>
          </cell>
          <cell r="U63">
            <v>0</v>
          </cell>
          <cell r="Y63">
            <v>0</v>
          </cell>
          <cell r="Z63">
            <v>0</v>
          </cell>
        </row>
        <row r="64">
          <cell r="C64" t="str">
            <v xml:space="preserve">HECPI - AMBULATÓRIO </v>
          </cell>
          <cell r="E64" t="str">
            <v>ANGELICA CARNEIRO DA SILVA</v>
          </cell>
          <cell r="F64" t="str">
            <v>3 - Administrativo</v>
          </cell>
          <cell r="G64" t="str">
            <v>4110-10</v>
          </cell>
          <cell r="H64" t="str">
            <v>06/2022</v>
          </cell>
          <cell r="J64">
            <v>119.28400000000001</v>
          </cell>
          <cell r="L64">
            <v>256.32</v>
          </cell>
          <cell r="M64">
            <v>24.24</v>
          </cell>
          <cell r="O64">
            <v>2.3549904030710098</v>
          </cell>
          <cell r="R64">
            <v>350.5667527173913</v>
          </cell>
          <cell r="S64">
            <v>72.72</v>
          </cell>
          <cell r="U64">
            <v>0</v>
          </cell>
          <cell r="Y64">
            <v>0</v>
          </cell>
          <cell r="Z64">
            <v>0</v>
          </cell>
        </row>
        <row r="65">
          <cell r="C65" t="str">
            <v xml:space="preserve">HECPI - AMBULATÓRIO </v>
          </cell>
          <cell r="E65" t="str">
            <v>ANNE JAMYLLE DE ALMEIDA CABRAL</v>
          </cell>
          <cell r="F65" t="str">
            <v>1 - Médico</v>
          </cell>
          <cell r="G65" t="str">
            <v>2251-25</v>
          </cell>
          <cell r="H65" t="str">
            <v>06/2022</v>
          </cell>
          <cell r="J65">
            <v>391.072</v>
          </cell>
          <cell r="L65">
            <v>14.24</v>
          </cell>
          <cell r="M65">
            <v>0</v>
          </cell>
          <cell r="O65">
            <v>2.3549904030710098</v>
          </cell>
          <cell r="R65">
            <v>0</v>
          </cell>
          <cell r="S65">
            <v>0</v>
          </cell>
          <cell r="U65">
            <v>0</v>
          </cell>
          <cell r="Y65">
            <v>0</v>
          </cell>
          <cell r="Z65">
            <v>0</v>
          </cell>
        </row>
        <row r="66">
          <cell r="C66" t="str">
            <v xml:space="preserve">HECPI - AMBULATÓRIO </v>
          </cell>
          <cell r="E66" t="str">
            <v>ANNE SHEILA QUEIROZ</v>
          </cell>
          <cell r="F66" t="str">
            <v>2 - Outros Profissionais da Saúde</v>
          </cell>
          <cell r="G66" t="str">
            <v>2236-05</v>
          </cell>
          <cell r="H66" t="str">
            <v>06/2022</v>
          </cell>
          <cell r="J66">
            <v>309.83440000000002</v>
          </cell>
          <cell r="K66">
            <v>0</v>
          </cell>
          <cell r="L66">
            <v>170.88</v>
          </cell>
          <cell r="M66">
            <v>2.75</v>
          </cell>
          <cell r="O66">
            <v>2.3549904030710098</v>
          </cell>
          <cell r="R66">
            <v>0</v>
          </cell>
          <cell r="S66">
            <v>0</v>
          </cell>
          <cell r="U66">
            <v>0</v>
          </cell>
          <cell r="Y66">
            <v>0</v>
          </cell>
          <cell r="Z66">
            <v>0</v>
          </cell>
        </row>
        <row r="67">
          <cell r="C67" t="str">
            <v xml:space="preserve">HECPI - AMBULATÓRIO </v>
          </cell>
          <cell r="E67" t="str">
            <v>ANTHONY LUIZ MARQUES DA SILVA</v>
          </cell>
          <cell r="F67" t="str">
            <v>2 - Outros Profissionais da Saúde</v>
          </cell>
          <cell r="G67" t="str">
            <v>3222-05</v>
          </cell>
          <cell r="H67" t="str">
            <v>06/2022</v>
          </cell>
          <cell r="J67">
            <v>116.352</v>
          </cell>
          <cell r="L67">
            <v>227.36</v>
          </cell>
          <cell r="M67">
            <v>24.24</v>
          </cell>
          <cell r="O67">
            <v>2.3549904030710098</v>
          </cell>
          <cell r="R67">
            <v>0</v>
          </cell>
          <cell r="S67">
            <v>0</v>
          </cell>
          <cell r="U67">
            <v>0</v>
          </cell>
          <cell r="Y67">
            <v>0</v>
          </cell>
          <cell r="Z67">
            <v>0</v>
          </cell>
        </row>
        <row r="68">
          <cell r="C68" t="str">
            <v xml:space="preserve">HECPI - AMBULATÓRIO </v>
          </cell>
          <cell r="E68" t="str">
            <v>ANTONIO CARLOS DE MOURA</v>
          </cell>
          <cell r="F68" t="str">
            <v>3 - Administrativo</v>
          </cell>
          <cell r="G68" t="str">
            <v>5163-45</v>
          </cell>
          <cell r="H68" t="str">
            <v>06/2022</v>
          </cell>
          <cell r="J68">
            <v>131.6968</v>
          </cell>
          <cell r="L68">
            <v>336.28</v>
          </cell>
          <cell r="M68">
            <v>24.24</v>
          </cell>
          <cell r="O68">
            <v>2.3549904030710098</v>
          </cell>
          <cell r="R68">
            <v>129.16675271739132</v>
          </cell>
          <cell r="S68">
            <v>72.72</v>
          </cell>
          <cell r="U68">
            <v>0</v>
          </cell>
          <cell r="Y68">
            <v>0</v>
          </cell>
          <cell r="Z68">
            <v>0</v>
          </cell>
        </row>
        <row r="69">
          <cell r="C69" t="str">
            <v xml:space="preserve">HECPI - AMBULATÓRIO </v>
          </cell>
          <cell r="E69" t="str">
            <v>ANTONIO HENRIQUE HORTENCIO SILVA</v>
          </cell>
          <cell r="F69" t="str">
            <v>3 - Administrativo</v>
          </cell>
          <cell r="G69" t="str">
            <v>3172-10</v>
          </cell>
          <cell r="H69" t="str">
            <v>06/2022</v>
          </cell>
          <cell r="J69">
            <v>257.012</v>
          </cell>
          <cell r="L69">
            <v>274.24</v>
          </cell>
          <cell r="M69">
            <v>55.93</v>
          </cell>
          <cell r="O69">
            <v>2.3549904030710098</v>
          </cell>
          <cell r="R69">
            <v>0</v>
          </cell>
          <cell r="S69">
            <v>0</v>
          </cell>
          <cell r="U69">
            <v>0</v>
          </cell>
          <cell r="Y69">
            <v>0</v>
          </cell>
          <cell r="Z69">
            <v>0</v>
          </cell>
        </row>
        <row r="70">
          <cell r="C70" t="str">
            <v xml:space="preserve">HECPI - AMBULATÓRIO </v>
          </cell>
          <cell r="E70" t="str">
            <v>ANTONIO TEIXEIRA DE OLIVEIRA JUNIOR</v>
          </cell>
          <cell r="F70" t="str">
            <v>3 - Administrativo</v>
          </cell>
          <cell r="G70" t="str">
            <v>5174-10</v>
          </cell>
          <cell r="H70" t="str">
            <v>06/2022</v>
          </cell>
          <cell r="J70">
            <v>132.5616</v>
          </cell>
          <cell r="L70">
            <v>389.02</v>
          </cell>
          <cell r="M70">
            <v>24.24</v>
          </cell>
          <cell r="O70">
            <v>2.3549904030710098</v>
          </cell>
          <cell r="R70">
            <v>252.16675271739132</v>
          </cell>
          <cell r="S70">
            <v>72.72</v>
          </cell>
          <cell r="U70">
            <v>0</v>
          </cell>
          <cell r="Y70">
            <v>0</v>
          </cell>
          <cell r="Z70">
            <v>0</v>
          </cell>
        </row>
        <row r="71">
          <cell r="C71" t="str">
            <v xml:space="preserve">HECPI - AMBULATÓRIO </v>
          </cell>
          <cell r="E71" t="str">
            <v>ARTUR DA COSTA MILACH JUNIOR</v>
          </cell>
          <cell r="F71" t="str">
            <v>1 - Médico</v>
          </cell>
          <cell r="G71" t="str">
            <v>2251-25</v>
          </cell>
          <cell r="H71" t="str">
            <v>06/2022</v>
          </cell>
          <cell r="J71">
            <v>751.072</v>
          </cell>
          <cell r="L71">
            <v>14.24</v>
          </cell>
          <cell r="M71">
            <v>0</v>
          </cell>
          <cell r="O71">
            <v>2.3549904030710098</v>
          </cell>
          <cell r="R71">
            <v>0</v>
          </cell>
          <cell r="S71">
            <v>0</v>
          </cell>
          <cell r="U71">
            <v>0</v>
          </cell>
          <cell r="Y71">
            <v>0</v>
          </cell>
          <cell r="Z71">
            <v>0</v>
          </cell>
        </row>
        <row r="72">
          <cell r="C72" t="str">
            <v xml:space="preserve">HECPI - AMBULATÓRIO </v>
          </cell>
          <cell r="E72" t="str">
            <v>ARYADINE TUANNE DE LIMA MONTENEGRO COSTA</v>
          </cell>
          <cell r="F72" t="str">
            <v>2 - Outros Profissionais da Saúde</v>
          </cell>
          <cell r="G72" t="str">
            <v>2237-10</v>
          </cell>
          <cell r="H72" t="str">
            <v>06/2022</v>
          </cell>
          <cell r="J72">
            <v>268.38959999999997</v>
          </cell>
          <cell r="L72">
            <v>0</v>
          </cell>
          <cell r="M72">
            <v>0</v>
          </cell>
          <cell r="O72">
            <v>2.3549904030710098</v>
          </cell>
          <cell r="R72">
            <v>0</v>
          </cell>
          <cell r="S72">
            <v>0</v>
          </cell>
          <cell r="U72">
            <v>0</v>
          </cell>
          <cell r="Y72">
            <v>0</v>
          </cell>
          <cell r="Z72">
            <v>0</v>
          </cell>
        </row>
        <row r="73">
          <cell r="C73" t="str">
            <v xml:space="preserve">HECPI - AMBULATÓRIO </v>
          </cell>
          <cell r="E73" t="str">
            <v>ASSIRIA REBECA DE SOUZA SILVA</v>
          </cell>
          <cell r="F73" t="str">
            <v>3 - Administrativo</v>
          </cell>
          <cell r="G73" t="str">
            <v>4110-10</v>
          </cell>
          <cell r="H73" t="str">
            <v>06/2022</v>
          </cell>
          <cell r="J73">
            <v>99.148799999999994</v>
          </cell>
          <cell r="L73">
            <v>142.4</v>
          </cell>
          <cell r="M73">
            <v>24.24</v>
          </cell>
          <cell r="O73">
            <v>2.3549904030710098</v>
          </cell>
          <cell r="R73">
            <v>0</v>
          </cell>
          <cell r="S73">
            <v>0</v>
          </cell>
          <cell r="U73">
            <v>0</v>
          </cell>
          <cell r="Y73">
            <v>0</v>
          </cell>
          <cell r="Z73">
            <v>0</v>
          </cell>
        </row>
        <row r="74">
          <cell r="C74" t="str">
            <v xml:space="preserve">HECPI - AMBULATÓRIO </v>
          </cell>
          <cell r="E74" t="str">
            <v>AUGUSTO CESAR GONCALVES QUEIROZ</v>
          </cell>
          <cell r="F74" t="str">
            <v>3 - Administrativo</v>
          </cell>
          <cell r="G74" t="str">
            <v>3172-10</v>
          </cell>
          <cell r="H74" t="str">
            <v>06/2022</v>
          </cell>
          <cell r="J74">
            <v>244.244</v>
          </cell>
          <cell r="L74">
            <v>264.22000000000003</v>
          </cell>
          <cell r="M74">
            <v>55.93</v>
          </cell>
          <cell r="O74">
            <v>2.3549904030710098</v>
          </cell>
          <cell r="R74">
            <v>0</v>
          </cell>
          <cell r="S74">
            <v>0</v>
          </cell>
          <cell r="U74">
            <v>0</v>
          </cell>
          <cell r="Y74">
            <v>0</v>
          </cell>
          <cell r="Z74">
            <v>0</v>
          </cell>
        </row>
        <row r="75">
          <cell r="C75" t="str">
            <v xml:space="preserve">HECPI - AMBULATÓRIO </v>
          </cell>
          <cell r="E75" t="str">
            <v>BARBARA KETILLY DA SILVA VIEIRA</v>
          </cell>
          <cell r="F75" t="str">
            <v>3 - Administrativo</v>
          </cell>
          <cell r="G75" t="str">
            <v>4110-10</v>
          </cell>
          <cell r="H75" t="str">
            <v>06/2022</v>
          </cell>
          <cell r="J75">
            <v>119.584</v>
          </cell>
          <cell r="L75">
            <v>324.88</v>
          </cell>
          <cell r="M75">
            <v>24.24</v>
          </cell>
          <cell r="O75">
            <v>2.3549904030710098</v>
          </cell>
          <cell r="R75">
            <v>350.5667527173913</v>
          </cell>
          <cell r="S75">
            <v>72.72</v>
          </cell>
          <cell r="U75">
            <v>0</v>
          </cell>
          <cell r="Y75">
            <v>0</v>
          </cell>
          <cell r="Z75">
            <v>0</v>
          </cell>
        </row>
        <row r="76">
          <cell r="C76" t="str">
            <v xml:space="preserve">HECPI - AMBULATÓRIO </v>
          </cell>
          <cell r="E76" t="str">
            <v>BARBARA WALESKA SOUZA DA SILVA</v>
          </cell>
          <cell r="F76" t="str">
            <v>2 - Outros Profissionais da Saúde</v>
          </cell>
          <cell r="G76" t="str">
            <v>5152-05</v>
          </cell>
          <cell r="H76" t="str">
            <v>06/2022</v>
          </cell>
          <cell r="J76">
            <v>130.1728</v>
          </cell>
          <cell r="L76">
            <v>248.16</v>
          </cell>
          <cell r="M76">
            <v>24.24</v>
          </cell>
          <cell r="O76">
            <v>2.3549904030710098</v>
          </cell>
          <cell r="R76">
            <v>264.46675271739133</v>
          </cell>
          <cell r="S76">
            <v>70.78</v>
          </cell>
          <cell r="U76">
            <v>0</v>
          </cell>
          <cell r="Y76">
            <v>0</v>
          </cell>
          <cell r="Z76">
            <v>0</v>
          </cell>
        </row>
        <row r="77">
          <cell r="C77" t="str">
            <v xml:space="preserve">HECPI - AMBULATÓRIO </v>
          </cell>
          <cell r="E77" t="str">
            <v>BIANCA DUTRA MARQUES</v>
          </cell>
          <cell r="F77" t="str">
            <v>2 - Outros Profissionais da Saúde</v>
          </cell>
          <cell r="G77" t="str">
            <v>2236-05</v>
          </cell>
          <cell r="H77" t="str">
            <v>06/2022</v>
          </cell>
          <cell r="J77">
            <v>269.45119999999997</v>
          </cell>
          <cell r="L77">
            <v>0</v>
          </cell>
          <cell r="M77">
            <v>0</v>
          </cell>
          <cell r="O77">
            <v>2.3549904030710098</v>
          </cell>
          <cell r="R77">
            <v>0</v>
          </cell>
          <cell r="S77">
            <v>0</v>
          </cell>
          <cell r="U77">
            <v>0</v>
          </cell>
          <cell r="Y77">
            <v>0</v>
          </cell>
          <cell r="Z77">
            <v>0</v>
          </cell>
        </row>
        <row r="78">
          <cell r="C78" t="str">
            <v xml:space="preserve">HECPI - AMBULATÓRIO </v>
          </cell>
          <cell r="E78" t="str">
            <v>BRENDA BASTOS DE LIMA COELHO</v>
          </cell>
          <cell r="F78" t="str">
            <v>2 - Outros Profissionais da Saúde</v>
          </cell>
          <cell r="G78" t="str">
            <v>2235-05</v>
          </cell>
          <cell r="H78" t="str">
            <v>06/2022</v>
          </cell>
          <cell r="J78">
            <v>430.28399999999988</v>
          </cell>
          <cell r="L78">
            <v>130.36000000000001</v>
          </cell>
          <cell r="M78">
            <v>2.81</v>
          </cell>
          <cell r="O78">
            <v>2.3549904030710098</v>
          </cell>
          <cell r="R78">
            <v>0</v>
          </cell>
          <cell r="S78">
            <v>0</v>
          </cell>
          <cell r="U78">
            <v>0</v>
          </cell>
          <cell r="Y78">
            <v>0</v>
          </cell>
          <cell r="Z78">
            <v>0</v>
          </cell>
        </row>
        <row r="79">
          <cell r="C79" t="str">
            <v xml:space="preserve">HECPI - AMBULATÓRIO </v>
          </cell>
          <cell r="E79" t="str">
            <v>BRENDA LORRENNE DUNGA DE OLIVEIRA</v>
          </cell>
          <cell r="F79" t="str">
            <v>2 - Outros Profissionais da Saúde</v>
          </cell>
          <cell r="G79" t="str">
            <v>2515-10</v>
          </cell>
          <cell r="H79" t="str">
            <v>06/2022</v>
          </cell>
          <cell r="J79">
            <v>188.6824</v>
          </cell>
          <cell r="L79">
            <v>170.88</v>
          </cell>
          <cell r="M79">
            <v>33.04</v>
          </cell>
          <cell r="O79">
            <v>2.3549904030710098</v>
          </cell>
          <cell r="R79">
            <v>0</v>
          </cell>
          <cell r="S79">
            <v>0</v>
          </cell>
          <cell r="U79">
            <v>0</v>
          </cell>
          <cell r="Y79">
            <v>0</v>
          </cell>
          <cell r="Z79">
            <v>0</v>
          </cell>
        </row>
        <row r="80">
          <cell r="C80" t="str">
            <v xml:space="preserve">HECPI - AMBULATÓRIO </v>
          </cell>
          <cell r="E80" t="str">
            <v>BRENDO MARTINS DOS SANTOS</v>
          </cell>
          <cell r="F80" t="str">
            <v>3 - Administrativo</v>
          </cell>
          <cell r="G80" t="str">
            <v>4141-05</v>
          </cell>
          <cell r="H80" t="str">
            <v>06/2022</v>
          </cell>
          <cell r="J80">
            <v>210.6952</v>
          </cell>
          <cell r="L80">
            <v>0</v>
          </cell>
          <cell r="M80">
            <v>0</v>
          </cell>
          <cell r="O80">
            <v>2.3549904030710098</v>
          </cell>
          <cell r="R80">
            <v>0</v>
          </cell>
          <cell r="S80">
            <v>0</v>
          </cell>
          <cell r="U80">
            <v>0</v>
          </cell>
          <cell r="Y80">
            <v>0</v>
          </cell>
          <cell r="Z80">
            <v>0</v>
          </cell>
        </row>
        <row r="81">
          <cell r="C81" t="str">
            <v xml:space="preserve">HECPI - AMBULATÓRIO </v>
          </cell>
          <cell r="E81" t="str">
            <v>BRENNA CAVALCANTI MACIEL MODESTO</v>
          </cell>
          <cell r="F81" t="str">
            <v>2 - Outros Profissionais da Saúde</v>
          </cell>
          <cell r="G81" t="str">
            <v>2235-05</v>
          </cell>
          <cell r="H81" t="str">
            <v>06/2022</v>
          </cell>
          <cell r="J81">
            <v>386.62240000000003</v>
          </cell>
          <cell r="L81">
            <v>84.48</v>
          </cell>
          <cell r="M81">
            <v>2.81</v>
          </cell>
          <cell r="O81">
            <v>2.3549904030710098</v>
          </cell>
          <cell r="R81">
            <v>0</v>
          </cell>
          <cell r="S81">
            <v>0</v>
          </cell>
          <cell r="U81">
            <v>0</v>
          </cell>
          <cell r="Y81">
            <v>0</v>
          </cell>
          <cell r="Z81">
            <v>0</v>
          </cell>
        </row>
        <row r="82">
          <cell r="C82" t="str">
            <v xml:space="preserve">HECPI - AMBULATÓRIO </v>
          </cell>
          <cell r="E82" t="str">
            <v>BRIGIDA PELINCA DE ANDRADE OLIVEIRA</v>
          </cell>
          <cell r="F82" t="str">
            <v>2 - Outros Profissionais da Saúde</v>
          </cell>
          <cell r="G82" t="str">
            <v>2239-05</v>
          </cell>
          <cell r="H82" t="str">
            <v>06/2022</v>
          </cell>
          <cell r="J82">
            <v>309.63279999999997</v>
          </cell>
          <cell r="L82">
            <v>185.12</v>
          </cell>
          <cell r="M82">
            <v>2.75</v>
          </cell>
          <cell r="O82">
            <v>2.3549904030710098</v>
          </cell>
          <cell r="R82">
            <v>178.36675271739131</v>
          </cell>
          <cell r="S82">
            <v>109.94</v>
          </cell>
          <cell r="U82">
            <v>0</v>
          </cell>
          <cell r="Y82">
            <v>0</v>
          </cell>
          <cell r="Z82">
            <v>0</v>
          </cell>
        </row>
        <row r="83">
          <cell r="C83" t="str">
            <v xml:space="preserve">HECPI - AMBULATÓRIO </v>
          </cell>
          <cell r="E83" t="str">
            <v>BRUNO MEDEIROS PIMENTEL</v>
          </cell>
          <cell r="F83" t="str">
            <v>2 - Outros Profissionais da Saúde</v>
          </cell>
          <cell r="G83" t="str">
            <v>3222-05</v>
          </cell>
          <cell r="H83" t="str">
            <v>06/2022</v>
          </cell>
          <cell r="J83">
            <v>127.8704</v>
          </cell>
          <cell r="L83">
            <v>336.28</v>
          </cell>
          <cell r="M83">
            <v>24.24</v>
          </cell>
          <cell r="O83">
            <v>2.3549904030710098</v>
          </cell>
          <cell r="R83">
            <v>252.16675271739132</v>
          </cell>
          <cell r="S83">
            <v>72.72</v>
          </cell>
          <cell r="U83">
            <v>0</v>
          </cell>
          <cell r="Y83">
            <v>0</v>
          </cell>
          <cell r="Z83">
            <v>0</v>
          </cell>
        </row>
        <row r="84">
          <cell r="C84" t="str">
            <v xml:space="preserve">HECPI - AMBULATÓRIO </v>
          </cell>
          <cell r="E84" t="str">
            <v>BRUNO RODRIGO BARROS DA SILVA</v>
          </cell>
          <cell r="F84" t="str">
            <v>2 - Outros Profissionais da Saúde</v>
          </cell>
          <cell r="G84" t="str">
            <v>5151-10</v>
          </cell>
          <cell r="H84" t="str">
            <v>06/2022</v>
          </cell>
          <cell r="J84">
            <v>119.584</v>
          </cell>
          <cell r="L84">
            <v>450.92</v>
          </cell>
          <cell r="M84">
            <v>24.24</v>
          </cell>
          <cell r="O84">
            <v>2.3549904030710098</v>
          </cell>
          <cell r="R84">
            <v>0</v>
          </cell>
          <cell r="S84">
            <v>0</v>
          </cell>
          <cell r="U84">
            <v>0</v>
          </cell>
          <cell r="Y84">
            <v>0</v>
          </cell>
          <cell r="Z84">
            <v>0</v>
          </cell>
        </row>
        <row r="85">
          <cell r="C85" t="str">
            <v xml:space="preserve">HECPI - AMBULATÓRIO </v>
          </cell>
          <cell r="E85" t="str">
            <v>CAIO CESAR JOSE PEREIRA SEGUINS</v>
          </cell>
          <cell r="F85" t="str">
            <v>2 - Outros Profissionais da Saúde</v>
          </cell>
          <cell r="G85" t="str">
            <v>5211-30</v>
          </cell>
          <cell r="H85" t="str">
            <v>06/2022</v>
          </cell>
          <cell r="J85">
            <v>96.820800000000006</v>
          </cell>
          <cell r="L85">
            <v>223.38</v>
          </cell>
          <cell r="M85">
            <v>24.24</v>
          </cell>
          <cell r="O85">
            <v>2.3549904030710098</v>
          </cell>
          <cell r="R85">
            <v>0</v>
          </cell>
          <cell r="S85">
            <v>0</v>
          </cell>
          <cell r="U85">
            <v>0</v>
          </cell>
          <cell r="Y85">
            <v>0</v>
          </cell>
          <cell r="Z85">
            <v>0</v>
          </cell>
        </row>
        <row r="86">
          <cell r="C86" t="str">
            <v xml:space="preserve">HECPI - AMBULATÓRIO </v>
          </cell>
          <cell r="E86" t="str">
            <v>CAIO SERGIO ALBUQUERQUE DE OLIVEIRA</v>
          </cell>
          <cell r="F86" t="str">
            <v>2 - Outros Profissionais da Saúde</v>
          </cell>
          <cell r="G86" t="str">
            <v>3241-15</v>
          </cell>
          <cell r="H86" t="str">
            <v>06/2022</v>
          </cell>
          <cell r="J86">
            <v>247.04079999999999</v>
          </cell>
          <cell r="L86">
            <v>85.44</v>
          </cell>
          <cell r="M86">
            <v>13.29</v>
          </cell>
          <cell r="O86">
            <v>2.3549904030710098</v>
          </cell>
          <cell r="R86">
            <v>0</v>
          </cell>
          <cell r="S86">
            <v>0</v>
          </cell>
          <cell r="U86">
            <v>0</v>
          </cell>
          <cell r="Y86">
            <v>0</v>
          </cell>
          <cell r="Z86">
            <v>0</v>
          </cell>
        </row>
        <row r="87">
          <cell r="C87" t="str">
            <v xml:space="preserve">HECPI - AMBULATÓRIO </v>
          </cell>
          <cell r="E87" t="str">
            <v>CAMILA LAYS DE SA BEZERRA</v>
          </cell>
          <cell r="F87" t="str">
            <v>2 - Outros Profissionais da Saúde</v>
          </cell>
          <cell r="G87" t="str">
            <v>2234-05</v>
          </cell>
          <cell r="H87" t="str">
            <v>06/2022</v>
          </cell>
          <cell r="J87">
            <v>594.98</v>
          </cell>
          <cell r="L87">
            <v>241.84</v>
          </cell>
          <cell r="M87">
            <v>17.010000000000002</v>
          </cell>
          <cell r="O87">
            <v>2.3549904030710098</v>
          </cell>
          <cell r="R87">
            <v>0</v>
          </cell>
          <cell r="S87">
            <v>0</v>
          </cell>
          <cell r="U87">
            <v>0</v>
          </cell>
          <cell r="Y87">
            <v>0</v>
          </cell>
          <cell r="Z87">
            <v>0</v>
          </cell>
        </row>
        <row r="88">
          <cell r="C88" t="str">
            <v xml:space="preserve">HECPI - AMBULATÓRIO </v>
          </cell>
          <cell r="E88" t="str">
            <v>CAMILA SANTOS DA SILVA ALMEIDA</v>
          </cell>
          <cell r="F88" t="str">
            <v>2 - Outros Profissionais da Saúde</v>
          </cell>
          <cell r="G88" t="str">
            <v>3222-05</v>
          </cell>
          <cell r="H88" t="str">
            <v>06/2022</v>
          </cell>
          <cell r="J88">
            <v>121.01519999999999</v>
          </cell>
          <cell r="L88">
            <v>322.27999999999997</v>
          </cell>
          <cell r="M88">
            <v>24.24</v>
          </cell>
          <cell r="O88">
            <v>2.3549904030710098</v>
          </cell>
          <cell r="R88">
            <v>129.16675271739132</v>
          </cell>
          <cell r="S88">
            <v>67.959999999999994</v>
          </cell>
          <cell r="U88">
            <v>69.41</v>
          </cell>
          <cell r="X88" t="str">
            <v>AUXÍLIO CRECHE</v>
          </cell>
          <cell r="Y88">
            <v>0</v>
          </cell>
          <cell r="Z88">
            <v>0</v>
          </cell>
        </row>
        <row r="89">
          <cell r="C89" t="str">
            <v xml:space="preserve">HECPI - AMBULATÓRIO </v>
          </cell>
          <cell r="E89" t="str">
            <v>CAMILLA BOUDOUX SALES</v>
          </cell>
          <cell r="F89" t="str">
            <v>2 - Outros Profissionais da Saúde</v>
          </cell>
          <cell r="G89" t="str">
            <v>2236-05</v>
          </cell>
          <cell r="H89" t="str">
            <v>06/2022</v>
          </cell>
          <cell r="J89">
            <v>266.88240000000002</v>
          </cell>
          <cell r="L89">
            <v>201.08</v>
          </cell>
          <cell r="M89">
            <v>2.2000000000000002</v>
          </cell>
          <cell r="O89">
            <v>2.3549904030710098</v>
          </cell>
          <cell r="R89">
            <v>0</v>
          </cell>
          <cell r="S89">
            <v>0</v>
          </cell>
          <cell r="U89">
            <v>0</v>
          </cell>
          <cell r="Y89">
            <v>0</v>
          </cell>
          <cell r="Z89">
            <v>0</v>
          </cell>
        </row>
        <row r="90">
          <cell r="C90" t="str">
            <v xml:space="preserve">HECPI - AMBULATÓRIO </v>
          </cell>
          <cell r="E90" t="str">
            <v>CAMILLA RAYANE FERREIRA PRAXEDES</v>
          </cell>
          <cell r="F90" t="str">
            <v>2 - Outros Profissionais da Saúde</v>
          </cell>
          <cell r="G90" t="str">
            <v>2237-10</v>
          </cell>
          <cell r="H90" t="str">
            <v>06/2022</v>
          </cell>
          <cell r="J90">
            <v>308.084</v>
          </cell>
          <cell r="L90">
            <v>240.2</v>
          </cell>
          <cell r="M90">
            <v>0</v>
          </cell>
          <cell r="O90">
            <v>2.3549904030710098</v>
          </cell>
          <cell r="R90">
            <v>0</v>
          </cell>
          <cell r="S90">
            <v>0</v>
          </cell>
          <cell r="U90">
            <v>0</v>
          </cell>
          <cell r="Y90">
            <v>0</v>
          </cell>
          <cell r="Z90">
            <v>0</v>
          </cell>
        </row>
        <row r="91">
          <cell r="C91" t="str">
            <v xml:space="preserve">HECPI - AMBULATÓRIO </v>
          </cell>
          <cell r="E91" t="str">
            <v>CAMILLA THALYA DA SILVA BATISTA</v>
          </cell>
          <cell r="F91" t="str">
            <v>2 - Outros Profissionais da Saúde</v>
          </cell>
          <cell r="G91" t="str">
            <v>2238-10</v>
          </cell>
          <cell r="H91" t="str">
            <v>06/2022</v>
          </cell>
          <cell r="J91">
            <v>378.77359999999999</v>
          </cell>
          <cell r="L91">
            <v>0</v>
          </cell>
          <cell r="M91">
            <v>0</v>
          </cell>
          <cell r="O91">
            <v>2.3549904030710098</v>
          </cell>
          <cell r="R91">
            <v>0</v>
          </cell>
          <cell r="S91">
            <v>0</v>
          </cell>
          <cell r="U91">
            <v>0</v>
          </cell>
          <cell r="Y91">
            <v>0</v>
          </cell>
          <cell r="Z91">
            <v>0</v>
          </cell>
        </row>
        <row r="92">
          <cell r="C92" t="str">
            <v xml:space="preserve">HECPI - AMBULATÓRIO </v>
          </cell>
          <cell r="E92" t="str">
            <v>CARLA ANDREA GOMES BEZERRA</v>
          </cell>
          <cell r="F92" t="str">
            <v>2 - Outros Profissionais da Saúde</v>
          </cell>
          <cell r="G92" t="str">
            <v>3241-15</v>
          </cell>
          <cell r="H92" t="str">
            <v>06/2022</v>
          </cell>
          <cell r="J92">
            <v>275.64640000000003</v>
          </cell>
          <cell r="L92">
            <v>105.48</v>
          </cell>
          <cell r="M92">
            <v>17.72</v>
          </cell>
          <cell r="O92">
            <v>2.3549904030710098</v>
          </cell>
          <cell r="R92">
            <v>0</v>
          </cell>
          <cell r="S92">
            <v>0</v>
          </cell>
          <cell r="U92">
            <v>0</v>
          </cell>
          <cell r="Y92">
            <v>0</v>
          </cell>
          <cell r="Z92">
            <v>0</v>
          </cell>
        </row>
        <row r="93">
          <cell r="C93" t="str">
            <v xml:space="preserve">HECPI - AMBULATÓRIO </v>
          </cell>
          <cell r="E93" t="str">
            <v>CARLAN GOMES PACHECO DA SILVA</v>
          </cell>
          <cell r="F93" t="str">
            <v>2 - Outros Profissionais da Saúde</v>
          </cell>
          <cell r="G93" t="str">
            <v>2515-10</v>
          </cell>
          <cell r="H93" t="str">
            <v>06/2022</v>
          </cell>
          <cell r="J93">
            <v>184.60480000000001</v>
          </cell>
          <cell r="L93">
            <v>284.8</v>
          </cell>
          <cell r="M93">
            <v>33.04</v>
          </cell>
          <cell r="O93">
            <v>2.3549904030710098</v>
          </cell>
          <cell r="R93">
            <v>270.76675271739134</v>
          </cell>
          <cell r="S93">
            <v>99.13</v>
          </cell>
          <cell r="U93">
            <v>0</v>
          </cell>
          <cell r="Y93">
            <v>0</v>
          </cell>
          <cell r="Z93">
            <v>0</v>
          </cell>
        </row>
        <row r="94">
          <cell r="C94" t="str">
            <v xml:space="preserve">HECPI - AMBULATÓRIO </v>
          </cell>
          <cell r="E94" t="str">
            <v>CARLOS EDUARDO DE OLIVEIRA CAVALCANTI GUARANA</v>
          </cell>
          <cell r="F94" t="str">
            <v>3 - Administrativo</v>
          </cell>
          <cell r="G94" t="str">
            <v>4110-10</v>
          </cell>
          <cell r="H94" t="str">
            <v>06/2022</v>
          </cell>
          <cell r="J94">
            <v>119.584</v>
          </cell>
          <cell r="L94">
            <v>284.8</v>
          </cell>
          <cell r="M94">
            <v>24.24</v>
          </cell>
          <cell r="O94">
            <v>2.3549904030710098</v>
          </cell>
          <cell r="R94">
            <v>350.5667527173913</v>
          </cell>
          <cell r="S94">
            <v>72.72</v>
          </cell>
          <cell r="U94">
            <v>0</v>
          </cell>
          <cell r="Y94">
            <v>0</v>
          </cell>
          <cell r="Z94">
            <v>0</v>
          </cell>
        </row>
        <row r="95">
          <cell r="C95" t="str">
            <v xml:space="preserve">HECPI - AMBULATÓRIO </v>
          </cell>
          <cell r="E95" t="str">
            <v>CASSIA DA SILVA RAMOS</v>
          </cell>
          <cell r="F95" t="str">
            <v>2 - Outros Profissionais da Saúde</v>
          </cell>
          <cell r="G95" t="str">
            <v>3222-05</v>
          </cell>
          <cell r="H95" t="str">
            <v>06/2022</v>
          </cell>
          <cell r="J95">
            <v>124.2144</v>
          </cell>
          <cell r="L95">
            <v>199.12</v>
          </cell>
          <cell r="M95">
            <v>24.24</v>
          </cell>
          <cell r="O95">
            <v>2.3549904030710098</v>
          </cell>
          <cell r="R95">
            <v>252.16675271739132</v>
          </cell>
          <cell r="S95">
            <v>72.72</v>
          </cell>
          <cell r="U95">
            <v>0</v>
          </cell>
          <cell r="Y95">
            <v>0</v>
          </cell>
          <cell r="Z95">
            <v>0</v>
          </cell>
        </row>
        <row r="96">
          <cell r="C96" t="str">
            <v xml:space="preserve">HECPI - AMBULATÓRIO </v>
          </cell>
          <cell r="E96" t="str">
            <v>CASSIA REGINA TAVARES SILVA</v>
          </cell>
          <cell r="F96" t="str">
            <v>3 - Administrativo</v>
          </cell>
          <cell r="G96" t="str">
            <v>4110-10</v>
          </cell>
          <cell r="H96" t="str">
            <v>06/2022</v>
          </cell>
          <cell r="J96">
            <v>100.19199999999999</v>
          </cell>
          <cell r="L96">
            <v>270.56</v>
          </cell>
          <cell r="M96">
            <v>24.24</v>
          </cell>
          <cell r="O96">
            <v>2.3549904030710098</v>
          </cell>
          <cell r="R96">
            <v>350.5667527173913</v>
          </cell>
          <cell r="S96">
            <v>72.72</v>
          </cell>
          <cell r="U96">
            <v>0</v>
          </cell>
          <cell r="Y96">
            <v>0</v>
          </cell>
          <cell r="Z96">
            <v>0</v>
          </cell>
        </row>
        <row r="97">
          <cell r="C97" t="str">
            <v xml:space="preserve">HECPI - AMBULATÓRIO </v>
          </cell>
          <cell r="E97" t="str">
            <v>CECILIA MACIEL PRADO</v>
          </cell>
          <cell r="F97" t="str">
            <v>3 - Administrativo</v>
          </cell>
          <cell r="G97" t="str">
            <v>1312-10</v>
          </cell>
          <cell r="H97" t="str">
            <v>06/2022</v>
          </cell>
          <cell r="J97">
            <v>623.05039999999997</v>
          </cell>
          <cell r="L97">
            <v>156.63999999999999</v>
          </cell>
          <cell r="M97">
            <v>160.38</v>
          </cell>
          <cell r="O97">
            <v>2.3549904030710098</v>
          </cell>
          <cell r="R97">
            <v>0</v>
          </cell>
          <cell r="S97">
            <v>0</v>
          </cell>
          <cell r="U97">
            <v>0</v>
          </cell>
          <cell r="Y97">
            <v>0</v>
          </cell>
          <cell r="Z97">
            <v>0</v>
          </cell>
        </row>
        <row r="98">
          <cell r="C98" t="str">
            <v xml:space="preserve">HECPI - AMBULATÓRIO </v>
          </cell>
          <cell r="E98" t="str">
            <v>CELSO EDUARDO BEZERRA DE MENEZES</v>
          </cell>
          <cell r="F98" t="str">
            <v>3 - Administrativo</v>
          </cell>
          <cell r="G98" t="str">
            <v>5174-10</v>
          </cell>
          <cell r="H98" t="str">
            <v>06/2022</v>
          </cell>
          <cell r="J98">
            <v>243.88159999999999</v>
          </cell>
          <cell r="L98">
            <v>0</v>
          </cell>
          <cell r="M98">
            <v>0</v>
          </cell>
          <cell r="O98">
            <v>2.3549904030710098</v>
          </cell>
          <cell r="R98">
            <v>0</v>
          </cell>
          <cell r="S98">
            <v>0</v>
          </cell>
          <cell r="U98">
            <v>0</v>
          </cell>
          <cell r="Y98">
            <v>0</v>
          </cell>
          <cell r="Z98">
            <v>0</v>
          </cell>
        </row>
        <row r="99">
          <cell r="C99" t="str">
            <v xml:space="preserve">HECPI - AMBULATÓRIO </v>
          </cell>
          <cell r="E99" t="str">
            <v>CELUANE ALVES MOURA</v>
          </cell>
          <cell r="F99" t="str">
            <v>2 - Outros Profissionais da Saúde</v>
          </cell>
          <cell r="G99" t="str">
            <v>2234-05</v>
          </cell>
          <cell r="H99" t="str">
            <v>06/2022</v>
          </cell>
          <cell r="J99">
            <v>504.72480000000002</v>
          </cell>
          <cell r="L99">
            <v>128.16</v>
          </cell>
          <cell r="M99">
            <v>17.010000000000002</v>
          </cell>
          <cell r="O99">
            <v>2.3549904030710098</v>
          </cell>
          <cell r="R99">
            <v>0</v>
          </cell>
          <cell r="S99">
            <v>0</v>
          </cell>
          <cell r="U99">
            <v>0</v>
          </cell>
          <cell r="Y99">
            <v>0</v>
          </cell>
          <cell r="Z99">
            <v>0</v>
          </cell>
        </row>
        <row r="100">
          <cell r="C100" t="str">
            <v xml:space="preserve">HECPI - AMBULATÓRIO </v>
          </cell>
          <cell r="E100" t="str">
            <v>CESAR AUGUSTO LOPES</v>
          </cell>
          <cell r="F100" t="str">
            <v>2 - Outros Profissionais da Saúde</v>
          </cell>
          <cell r="G100" t="str">
            <v>2235-05</v>
          </cell>
          <cell r="H100" t="str">
            <v>06/2022</v>
          </cell>
          <cell r="J100">
            <v>345.56639999999999</v>
          </cell>
          <cell r="L100">
            <v>237.62</v>
          </cell>
          <cell r="M100">
            <v>2.81</v>
          </cell>
          <cell r="O100">
            <v>2.3549904030710098</v>
          </cell>
          <cell r="R100">
            <v>383.36675271739131</v>
          </cell>
          <cell r="S100">
            <v>107.08</v>
          </cell>
          <cell r="U100">
            <v>121.93</v>
          </cell>
          <cell r="X100" t="str">
            <v>AUXÍLIO CRECHE</v>
          </cell>
          <cell r="Y100">
            <v>0</v>
          </cell>
          <cell r="Z100">
            <v>0</v>
          </cell>
        </row>
        <row r="101">
          <cell r="C101" t="str">
            <v xml:space="preserve">HECPI - AMBULATÓRIO </v>
          </cell>
          <cell r="E101" t="str">
            <v>CHARLENE CRISTINA BARBOSA MARINHO</v>
          </cell>
          <cell r="F101" t="str">
            <v>2 - Outros Profissionais da Saúde</v>
          </cell>
          <cell r="G101" t="str">
            <v>3222-05</v>
          </cell>
          <cell r="H101" t="str">
            <v>06/2022</v>
          </cell>
          <cell r="J101">
            <v>124.496</v>
          </cell>
          <cell r="L101">
            <v>182.14</v>
          </cell>
          <cell r="M101">
            <v>24.24</v>
          </cell>
          <cell r="O101">
            <v>2.3549904030710098</v>
          </cell>
          <cell r="R101">
            <v>129.16675271739132</v>
          </cell>
          <cell r="S101">
            <v>67.959999999999994</v>
          </cell>
          <cell r="U101">
            <v>0</v>
          </cell>
          <cell r="Y101">
            <v>0</v>
          </cell>
          <cell r="Z101">
            <v>0</v>
          </cell>
        </row>
        <row r="102">
          <cell r="C102" t="str">
            <v xml:space="preserve">HECPI - AMBULATÓRIO </v>
          </cell>
          <cell r="E102" t="str">
            <v>CHARLYSSON FLORENTINO DA SILVA</v>
          </cell>
          <cell r="F102" t="str">
            <v>2 - Outros Profissionais da Saúde</v>
          </cell>
          <cell r="G102" t="str">
            <v>3241-15</v>
          </cell>
          <cell r="H102" t="str">
            <v>06/2022</v>
          </cell>
          <cell r="J102">
            <v>271.30399999999997</v>
          </cell>
          <cell r="L102">
            <v>71.2</v>
          </cell>
          <cell r="M102">
            <v>11.08</v>
          </cell>
          <cell r="O102">
            <v>2.3549904030710098</v>
          </cell>
          <cell r="R102">
            <v>0</v>
          </cell>
          <cell r="S102">
            <v>0</v>
          </cell>
          <cell r="U102">
            <v>0</v>
          </cell>
          <cell r="Y102">
            <v>0</v>
          </cell>
          <cell r="Z102">
            <v>0</v>
          </cell>
        </row>
        <row r="103">
          <cell r="C103" t="str">
            <v xml:space="preserve">HECPI - AMBULATÓRIO </v>
          </cell>
          <cell r="E103" t="str">
            <v>CHAYLENE RAFAELLY DA SILVA</v>
          </cell>
          <cell r="F103" t="str">
            <v>2 - Outros Profissionais da Saúde</v>
          </cell>
          <cell r="G103" t="str">
            <v>3222-05</v>
          </cell>
          <cell r="H103" t="str">
            <v>06/2022</v>
          </cell>
          <cell r="J103">
            <v>139.24080000000001</v>
          </cell>
          <cell r="L103">
            <v>230.52</v>
          </cell>
          <cell r="M103">
            <v>24.24</v>
          </cell>
          <cell r="O103">
            <v>2.3549904030710098</v>
          </cell>
          <cell r="R103">
            <v>252.16675271739132</v>
          </cell>
          <cell r="S103">
            <v>72.72</v>
          </cell>
          <cell r="U103">
            <v>0</v>
          </cell>
          <cell r="Y103">
            <v>0</v>
          </cell>
          <cell r="Z103">
            <v>0</v>
          </cell>
        </row>
        <row r="104">
          <cell r="C104" t="str">
            <v xml:space="preserve">HECPI - AMBULATÓRIO </v>
          </cell>
          <cell r="E104" t="str">
            <v>CHRISTIANE ADRIELY LINS SALES</v>
          </cell>
          <cell r="F104" t="str">
            <v>2 - Outros Profissionais da Saúde</v>
          </cell>
          <cell r="G104" t="str">
            <v>3222-05</v>
          </cell>
          <cell r="H104" t="str">
            <v>06/2022</v>
          </cell>
          <cell r="J104">
            <v>123.5504</v>
          </cell>
          <cell r="L104">
            <v>256.32</v>
          </cell>
          <cell r="M104">
            <v>24.24</v>
          </cell>
          <cell r="O104">
            <v>2.3549904030710098</v>
          </cell>
          <cell r="R104">
            <v>350.5667527173913</v>
          </cell>
          <cell r="S104">
            <v>90.24</v>
          </cell>
          <cell r="U104">
            <v>0</v>
          </cell>
          <cell r="Y104">
            <v>0</v>
          </cell>
          <cell r="Z104">
            <v>0</v>
          </cell>
        </row>
        <row r="105">
          <cell r="C105" t="str">
            <v xml:space="preserve">HECPI - AMBULATÓRIO </v>
          </cell>
          <cell r="E105" t="str">
            <v>CINTHIA FURTADO AVELINO</v>
          </cell>
          <cell r="F105" t="str">
            <v>2 - Outros Profissionais da Saúde</v>
          </cell>
          <cell r="G105" t="str">
            <v>2235-05</v>
          </cell>
          <cell r="H105" t="str">
            <v>06/2022</v>
          </cell>
          <cell r="J105">
            <v>417.41199999999998</v>
          </cell>
          <cell r="L105">
            <v>227.84</v>
          </cell>
          <cell r="M105">
            <v>2.81</v>
          </cell>
          <cell r="O105">
            <v>2.3549904030710098</v>
          </cell>
          <cell r="R105">
            <v>0</v>
          </cell>
          <cell r="S105">
            <v>0</v>
          </cell>
          <cell r="U105">
            <v>0</v>
          </cell>
          <cell r="Y105">
            <v>0</v>
          </cell>
          <cell r="Z105">
            <v>0</v>
          </cell>
        </row>
        <row r="106">
          <cell r="C106" t="str">
            <v xml:space="preserve">HECPI - AMBULATÓRIO </v>
          </cell>
          <cell r="E106" t="str">
            <v>CINTIA DE OLIVEIRA COSTA DOS SANTOS</v>
          </cell>
          <cell r="F106" t="str">
            <v>2 - Outros Profissionais da Saúde</v>
          </cell>
          <cell r="G106" t="str">
            <v>3241-15</v>
          </cell>
          <cell r="H106" t="str">
            <v>06/2022</v>
          </cell>
          <cell r="J106">
            <v>247.1104</v>
          </cell>
          <cell r="L106">
            <v>99.68</v>
          </cell>
          <cell r="M106">
            <v>15.51</v>
          </cell>
          <cell r="O106">
            <v>2.3549904030710098</v>
          </cell>
          <cell r="R106">
            <v>0</v>
          </cell>
          <cell r="S106">
            <v>0</v>
          </cell>
          <cell r="U106">
            <v>0</v>
          </cell>
          <cell r="Y106">
            <v>0</v>
          </cell>
          <cell r="Z106">
            <v>0</v>
          </cell>
        </row>
        <row r="107">
          <cell r="C107" t="str">
            <v xml:space="preserve">HECPI - AMBULATÓRIO </v>
          </cell>
          <cell r="E107" t="str">
            <v>CLARISSA BARRETO FERNANDES DE LIMA</v>
          </cell>
          <cell r="F107" t="str">
            <v>1 - Médico</v>
          </cell>
          <cell r="G107" t="str">
            <v>2251-25</v>
          </cell>
          <cell r="H107" t="str">
            <v>06/2022</v>
          </cell>
          <cell r="J107">
            <v>205.232</v>
          </cell>
          <cell r="L107">
            <v>0</v>
          </cell>
          <cell r="M107">
            <v>0</v>
          </cell>
          <cell r="O107">
            <v>2.3549904030710098</v>
          </cell>
          <cell r="R107">
            <v>0</v>
          </cell>
          <cell r="S107">
            <v>0</v>
          </cell>
          <cell r="U107">
            <v>0</v>
          </cell>
          <cell r="Y107">
            <v>0</v>
          </cell>
          <cell r="Z107">
            <v>0</v>
          </cell>
        </row>
        <row r="108">
          <cell r="C108" t="str">
            <v xml:space="preserve">HECPI - AMBULATÓRIO </v>
          </cell>
          <cell r="E108" t="str">
            <v>CLAUDENICE DOS SANTOS SILVA</v>
          </cell>
          <cell r="F108" t="str">
            <v>2 - Outros Profissionais da Saúde</v>
          </cell>
          <cell r="G108" t="str">
            <v>5211-30</v>
          </cell>
          <cell r="H108" t="str">
            <v>06/2022</v>
          </cell>
          <cell r="J108">
            <v>122.0872</v>
          </cell>
          <cell r="L108">
            <v>268.44</v>
          </cell>
          <cell r="M108">
            <v>24.24</v>
          </cell>
          <cell r="O108">
            <v>2.3549904030710098</v>
          </cell>
          <cell r="R108">
            <v>151.66675271739132</v>
          </cell>
          <cell r="S108">
            <v>60.6</v>
          </cell>
          <cell r="U108">
            <v>0</v>
          </cell>
          <cell r="Y108">
            <v>0</v>
          </cell>
          <cell r="Z108">
            <v>0</v>
          </cell>
        </row>
        <row r="109">
          <cell r="C109" t="str">
            <v xml:space="preserve">HECPI - AMBULATÓRIO </v>
          </cell>
          <cell r="E109" t="str">
            <v>CLAUDIA ADRIANA DA SILVA</v>
          </cell>
          <cell r="F109" t="str">
            <v>2 - Outros Profissionais da Saúde</v>
          </cell>
          <cell r="G109" t="str">
            <v>3222-05</v>
          </cell>
          <cell r="H109" t="str">
            <v>06/2022</v>
          </cell>
          <cell r="J109">
            <v>119.49039999999999</v>
          </cell>
          <cell r="L109">
            <v>230.18</v>
          </cell>
          <cell r="M109">
            <v>0</v>
          </cell>
          <cell r="O109">
            <v>2.3549904030710098</v>
          </cell>
          <cell r="R109">
            <v>252.16675271739132</v>
          </cell>
          <cell r="S109">
            <v>72.72</v>
          </cell>
          <cell r="U109">
            <v>0</v>
          </cell>
          <cell r="Y109">
            <v>0</v>
          </cell>
          <cell r="Z109">
            <v>0</v>
          </cell>
        </row>
        <row r="110">
          <cell r="C110" t="str">
            <v xml:space="preserve">HECPI - AMBULATÓRIO </v>
          </cell>
          <cell r="E110" t="str">
            <v>CLAUDIA LUCIA ALVES COSTA</v>
          </cell>
          <cell r="F110" t="str">
            <v>2 - Outros Profissionais da Saúde</v>
          </cell>
          <cell r="G110" t="str">
            <v>3222-05</v>
          </cell>
          <cell r="H110" t="str">
            <v>06/2022</v>
          </cell>
          <cell r="J110">
            <v>0</v>
          </cell>
          <cell r="L110">
            <v>0</v>
          </cell>
          <cell r="M110">
            <v>0</v>
          </cell>
          <cell r="O110">
            <v>2.3549904030710098</v>
          </cell>
          <cell r="R110">
            <v>0</v>
          </cell>
          <cell r="S110">
            <v>0</v>
          </cell>
          <cell r="U110">
            <v>0</v>
          </cell>
          <cell r="Y110">
            <v>0</v>
          </cell>
          <cell r="Z110">
            <v>0</v>
          </cell>
        </row>
        <row r="111">
          <cell r="C111" t="str">
            <v xml:space="preserve">HECPI - AMBULATÓRIO </v>
          </cell>
          <cell r="E111" t="str">
            <v>CLAUDIA MICHELINE DE LIMA TROVAO</v>
          </cell>
          <cell r="F111" t="str">
            <v>2 - Outros Profissionais da Saúde</v>
          </cell>
          <cell r="G111" t="str">
            <v>3222-05</v>
          </cell>
          <cell r="H111" t="str">
            <v>06/2022</v>
          </cell>
          <cell r="J111">
            <v>115.5192</v>
          </cell>
          <cell r="L111">
            <v>213.6</v>
          </cell>
          <cell r="M111">
            <v>24.24</v>
          </cell>
          <cell r="O111">
            <v>2.3549904030710098</v>
          </cell>
          <cell r="R111">
            <v>350.5667527173913</v>
          </cell>
          <cell r="S111">
            <v>85.94</v>
          </cell>
          <cell r="U111">
            <v>0</v>
          </cell>
          <cell r="Y111">
            <v>0</v>
          </cell>
          <cell r="Z111">
            <v>0</v>
          </cell>
        </row>
        <row r="112">
          <cell r="C112" t="str">
            <v xml:space="preserve">HECPI - AMBULATÓRIO </v>
          </cell>
          <cell r="E112" t="str">
            <v>CLAUDIA REIDJA BATISTA DOS SANTOS</v>
          </cell>
          <cell r="F112" t="str">
            <v>2 - Outros Profissionais da Saúde</v>
          </cell>
          <cell r="G112" t="str">
            <v>2235-05</v>
          </cell>
          <cell r="H112" t="str">
            <v>06/2022</v>
          </cell>
          <cell r="J112">
            <v>330.0872</v>
          </cell>
          <cell r="L112">
            <v>284.8</v>
          </cell>
          <cell r="M112">
            <v>2.81</v>
          </cell>
          <cell r="O112">
            <v>2.3549904030710098</v>
          </cell>
          <cell r="R112">
            <v>0</v>
          </cell>
          <cell r="S112">
            <v>0</v>
          </cell>
          <cell r="U112">
            <v>123.52</v>
          </cell>
          <cell r="X112" t="str">
            <v>AUXÍLIO CRECHE</v>
          </cell>
          <cell r="Y112">
            <v>0</v>
          </cell>
          <cell r="Z112">
            <v>0</v>
          </cell>
        </row>
        <row r="113">
          <cell r="C113" t="str">
            <v xml:space="preserve">HECPI - AMBULATÓRIO </v>
          </cell>
          <cell r="E113" t="str">
            <v>CLAUDIA ROBERTA MONTEIRO</v>
          </cell>
          <cell r="F113" t="str">
            <v>3 - Administrativo</v>
          </cell>
          <cell r="G113" t="str">
            <v>1210-10</v>
          </cell>
          <cell r="H113" t="str">
            <v>06/2022</v>
          </cell>
          <cell r="J113">
            <v>1695.4495999999999</v>
          </cell>
          <cell r="L113">
            <v>0</v>
          </cell>
          <cell r="M113">
            <v>0</v>
          </cell>
          <cell r="O113">
            <v>2.3549904030710098</v>
          </cell>
          <cell r="R113">
            <v>0</v>
          </cell>
          <cell r="S113">
            <v>0</v>
          </cell>
          <cell r="U113">
            <v>69.430000000000007</v>
          </cell>
          <cell r="X113" t="str">
            <v>AUXÍLIO CRECHE</v>
          </cell>
          <cell r="Y113">
            <v>0</v>
          </cell>
          <cell r="Z113">
            <v>0</v>
          </cell>
        </row>
        <row r="114">
          <cell r="C114" t="str">
            <v xml:space="preserve">HECPI - AMBULATÓRIO </v>
          </cell>
          <cell r="E114" t="str">
            <v>CLAUDIO ROBERTO DA SILVA</v>
          </cell>
          <cell r="F114" t="str">
            <v>3 - Administrativo</v>
          </cell>
          <cell r="G114" t="str">
            <v>5174-10</v>
          </cell>
          <cell r="H114" t="str">
            <v>06/2022</v>
          </cell>
          <cell r="J114">
            <v>132.1216</v>
          </cell>
          <cell r="L114">
            <v>292.22000000000003</v>
          </cell>
          <cell r="M114">
            <v>24.24</v>
          </cell>
          <cell r="O114">
            <v>2.3549904030710098</v>
          </cell>
          <cell r="R114">
            <v>252.16675271739132</v>
          </cell>
          <cell r="S114">
            <v>72.72</v>
          </cell>
          <cell r="U114">
            <v>0</v>
          </cell>
          <cell r="Y114">
            <v>0</v>
          </cell>
          <cell r="Z114">
            <v>0</v>
          </cell>
        </row>
        <row r="115">
          <cell r="C115" t="str">
            <v xml:space="preserve">HECPI - AMBULATÓRIO </v>
          </cell>
          <cell r="E115" t="str">
            <v>CLEBITON CANDIDO FERREIRA DA SILVA</v>
          </cell>
          <cell r="F115" t="str">
            <v>2 - Outros Profissionais da Saúde</v>
          </cell>
          <cell r="G115" t="str">
            <v>5211-30</v>
          </cell>
          <cell r="H115" t="str">
            <v>06/2022</v>
          </cell>
          <cell r="J115">
            <v>100.19199999999999</v>
          </cell>
          <cell r="L115">
            <v>266.10000000000002</v>
          </cell>
          <cell r="M115">
            <v>24.24</v>
          </cell>
          <cell r="O115">
            <v>2.3549904030710098</v>
          </cell>
          <cell r="R115">
            <v>350.5667527173913</v>
          </cell>
          <cell r="S115">
            <v>65.45</v>
          </cell>
          <cell r="U115">
            <v>0</v>
          </cell>
          <cell r="Y115">
            <v>0</v>
          </cell>
          <cell r="Z115">
            <v>0</v>
          </cell>
        </row>
        <row r="116">
          <cell r="C116" t="str">
            <v xml:space="preserve">HECPI - AMBULATÓRIO </v>
          </cell>
          <cell r="E116" t="str">
            <v>CLEBSON RODRIGUES DE SOUZA</v>
          </cell>
          <cell r="F116" t="str">
            <v>3 - Administrativo</v>
          </cell>
          <cell r="G116" t="str">
            <v>5163-45</v>
          </cell>
          <cell r="H116" t="str">
            <v>06/2022</v>
          </cell>
          <cell r="J116">
            <v>130.19200000000001</v>
          </cell>
          <cell r="L116">
            <v>288.48</v>
          </cell>
          <cell r="M116">
            <v>24.24</v>
          </cell>
          <cell r="O116">
            <v>2.3549904030710098</v>
          </cell>
          <cell r="R116">
            <v>0</v>
          </cell>
          <cell r="S116">
            <v>0</v>
          </cell>
          <cell r="U116">
            <v>0</v>
          </cell>
          <cell r="Y116">
            <v>0</v>
          </cell>
          <cell r="Z116">
            <v>0</v>
          </cell>
        </row>
        <row r="117">
          <cell r="C117" t="str">
            <v xml:space="preserve">HECPI - AMBULATÓRIO </v>
          </cell>
          <cell r="E117" t="str">
            <v>CLECIO ROBERTO DA SILVA ALVES</v>
          </cell>
          <cell r="F117" t="str">
            <v>2 - Outros Profissionais da Saúde</v>
          </cell>
          <cell r="G117" t="str">
            <v>3222-05</v>
          </cell>
          <cell r="H117" t="str">
            <v>06/2022</v>
          </cell>
          <cell r="J117">
            <v>114.3336</v>
          </cell>
          <cell r="L117">
            <v>213.12</v>
          </cell>
          <cell r="M117">
            <v>24.24</v>
          </cell>
          <cell r="O117">
            <v>2.3549904030710098</v>
          </cell>
          <cell r="R117">
            <v>0</v>
          </cell>
          <cell r="S117">
            <v>0</v>
          </cell>
          <cell r="U117">
            <v>0</v>
          </cell>
          <cell r="Y117">
            <v>0</v>
          </cell>
          <cell r="Z117">
            <v>0</v>
          </cell>
        </row>
        <row r="118">
          <cell r="C118" t="str">
            <v xml:space="preserve">HECPI - AMBULATÓRIO </v>
          </cell>
          <cell r="E118" t="str">
            <v>CLEIDE EUZEBIO DA SILVA</v>
          </cell>
          <cell r="F118" t="str">
            <v>2 - Outros Profissionais da Saúde</v>
          </cell>
          <cell r="G118" t="str">
            <v>3222-05</v>
          </cell>
          <cell r="H118" t="str">
            <v>06/2022</v>
          </cell>
          <cell r="J118">
            <v>128.30000000000001</v>
          </cell>
          <cell r="L118">
            <v>284.8</v>
          </cell>
          <cell r="M118">
            <v>24.24</v>
          </cell>
          <cell r="O118">
            <v>2.3549904030710098</v>
          </cell>
          <cell r="R118">
            <v>350.5667527173913</v>
          </cell>
          <cell r="S118">
            <v>70.78</v>
          </cell>
          <cell r="U118">
            <v>0</v>
          </cell>
          <cell r="Y118">
            <v>0</v>
          </cell>
          <cell r="Z118">
            <v>0</v>
          </cell>
        </row>
        <row r="119">
          <cell r="C119" t="str">
            <v xml:space="preserve">HECPI - AMBULATÓRIO </v>
          </cell>
          <cell r="E119" t="str">
            <v>CLEITON SILVA TEIXEIRA CAVALCANTI</v>
          </cell>
          <cell r="F119" t="str">
            <v>3 - Administrativo</v>
          </cell>
          <cell r="G119" t="str">
            <v>5134-30</v>
          </cell>
          <cell r="H119" t="str">
            <v>06/2022</v>
          </cell>
          <cell r="J119">
            <v>116.352</v>
          </cell>
          <cell r="L119">
            <v>142.4</v>
          </cell>
          <cell r="M119">
            <v>0</v>
          </cell>
          <cell r="O119">
            <v>2.3549904030710098</v>
          </cell>
          <cell r="R119">
            <v>252.16675271739132</v>
          </cell>
          <cell r="S119">
            <v>72.72</v>
          </cell>
          <cell r="U119">
            <v>0</v>
          </cell>
          <cell r="Y119">
            <v>0</v>
          </cell>
          <cell r="Z119">
            <v>0</v>
          </cell>
        </row>
        <row r="120">
          <cell r="C120" t="str">
            <v xml:space="preserve">HECPI - AMBULATÓRIO </v>
          </cell>
          <cell r="E120" t="str">
            <v>CLOVES SILVA DOS SANTOS</v>
          </cell>
          <cell r="F120" t="str">
            <v>2 - Outros Profissionais da Saúde</v>
          </cell>
          <cell r="G120" t="str">
            <v>3222-05</v>
          </cell>
          <cell r="H120" t="str">
            <v>06/2022</v>
          </cell>
          <cell r="J120">
            <v>122.7816</v>
          </cell>
          <cell r="L120">
            <v>184.88</v>
          </cell>
          <cell r="M120">
            <v>24.24</v>
          </cell>
          <cell r="O120">
            <v>2.3549904030710098</v>
          </cell>
          <cell r="R120">
            <v>129.16675271739132</v>
          </cell>
          <cell r="S120">
            <v>70.78</v>
          </cell>
          <cell r="U120">
            <v>0</v>
          </cell>
          <cell r="Y120">
            <v>0</v>
          </cell>
          <cell r="Z120">
            <v>0</v>
          </cell>
        </row>
        <row r="121">
          <cell r="C121" t="str">
            <v xml:space="preserve">HECPI - AMBULATÓRIO </v>
          </cell>
          <cell r="E121" t="str">
            <v>CLOVIS JOSE NASCIMENTO MELO</v>
          </cell>
          <cell r="F121" t="str">
            <v>3 - Administrativo</v>
          </cell>
          <cell r="G121" t="str">
            <v>5163-45</v>
          </cell>
          <cell r="H121" t="str">
            <v>06/2022</v>
          </cell>
          <cell r="J121">
            <v>119.0112</v>
          </cell>
          <cell r="L121">
            <v>185.12</v>
          </cell>
          <cell r="M121">
            <v>24.24</v>
          </cell>
          <cell r="O121">
            <v>2.3549904030710098</v>
          </cell>
          <cell r="R121">
            <v>0</v>
          </cell>
          <cell r="S121">
            <v>0</v>
          </cell>
          <cell r="U121">
            <v>0</v>
          </cell>
          <cell r="Y121">
            <v>0</v>
          </cell>
          <cell r="Z121">
            <v>0</v>
          </cell>
        </row>
        <row r="122">
          <cell r="C122" t="str">
            <v xml:space="preserve">HECPI - AMBULATÓRIO </v>
          </cell>
          <cell r="E122" t="str">
            <v>CRISTIANE FEITOSA LEITE</v>
          </cell>
          <cell r="F122" t="str">
            <v>3 - Administrativo</v>
          </cell>
          <cell r="G122" t="str">
            <v>1312-10</v>
          </cell>
          <cell r="H122" t="str">
            <v>06/2022</v>
          </cell>
          <cell r="J122">
            <v>623.05039999999997</v>
          </cell>
          <cell r="L122">
            <v>28.48</v>
          </cell>
          <cell r="M122">
            <v>0</v>
          </cell>
          <cell r="O122">
            <v>2.3549904030710098</v>
          </cell>
          <cell r="R122">
            <v>0</v>
          </cell>
          <cell r="S122">
            <v>0</v>
          </cell>
          <cell r="U122">
            <v>0</v>
          </cell>
          <cell r="Y122">
            <v>0</v>
          </cell>
          <cell r="Z122">
            <v>0</v>
          </cell>
        </row>
        <row r="123">
          <cell r="C123" t="str">
            <v xml:space="preserve">HECPI - AMBULATÓRIO </v>
          </cell>
          <cell r="E123" t="str">
            <v>CRISTIELEN NICOLE DOMINGUES RIBEIRO DA SILVA</v>
          </cell>
          <cell r="F123" t="str">
            <v>3 - Administrativo</v>
          </cell>
          <cell r="G123" t="str">
            <v>4110-10</v>
          </cell>
          <cell r="H123" t="str">
            <v>06/2022</v>
          </cell>
          <cell r="J123">
            <v>12.4734</v>
          </cell>
          <cell r="L123">
            <v>0</v>
          </cell>
          <cell r="M123">
            <v>0</v>
          </cell>
          <cell r="O123">
            <v>2.3549904030710098</v>
          </cell>
          <cell r="R123">
            <v>351.47928571428571</v>
          </cell>
          <cell r="S123">
            <v>36.36</v>
          </cell>
          <cell r="U123">
            <v>0</v>
          </cell>
          <cell r="Y123">
            <v>0</v>
          </cell>
          <cell r="Z123">
            <v>0</v>
          </cell>
        </row>
        <row r="124">
          <cell r="C124" t="str">
            <v xml:space="preserve">HECPI - AMBULATÓRIO </v>
          </cell>
          <cell r="E124" t="str">
            <v>DANIEL ARAUJO PIRES</v>
          </cell>
          <cell r="F124" t="str">
            <v>3 - Administrativo</v>
          </cell>
          <cell r="G124" t="str">
            <v>7233-10</v>
          </cell>
          <cell r="H124" t="str">
            <v>06/2022</v>
          </cell>
          <cell r="J124">
            <v>133.25120000000001</v>
          </cell>
          <cell r="L124">
            <v>170.88</v>
          </cell>
          <cell r="M124">
            <v>27.59</v>
          </cell>
          <cell r="O124">
            <v>2.3549904030710098</v>
          </cell>
          <cell r="R124">
            <v>0</v>
          </cell>
          <cell r="S124">
            <v>0</v>
          </cell>
          <cell r="U124">
            <v>0</v>
          </cell>
          <cell r="Y124">
            <v>0</v>
          </cell>
          <cell r="Z124">
            <v>0</v>
          </cell>
        </row>
        <row r="125">
          <cell r="C125" t="str">
            <v xml:space="preserve">HECPI - AMBULATÓRIO </v>
          </cell>
          <cell r="E125" t="str">
            <v>DANIELA BEZERRA DA SILVA</v>
          </cell>
          <cell r="F125" t="str">
            <v>2 - Outros Profissionais da Saúde</v>
          </cell>
          <cell r="G125" t="str">
            <v>3222-05</v>
          </cell>
          <cell r="H125" t="str">
            <v>06/2022</v>
          </cell>
          <cell r="J125">
            <v>96.313600000000008</v>
          </cell>
          <cell r="L125">
            <v>199.36</v>
          </cell>
          <cell r="M125">
            <v>24.24</v>
          </cell>
          <cell r="O125">
            <v>2.3549904030710098</v>
          </cell>
          <cell r="R125">
            <v>146.43</v>
          </cell>
          <cell r="S125">
            <v>48.48</v>
          </cell>
          <cell r="U125">
            <v>0</v>
          </cell>
          <cell r="Y125">
            <v>0</v>
          </cell>
          <cell r="Z125">
            <v>0</v>
          </cell>
        </row>
        <row r="126">
          <cell r="C126" t="str">
            <v xml:space="preserve">HECPI - AMBULATÓRIO </v>
          </cell>
          <cell r="E126" t="str">
            <v>DANIELA MINELA MEDEIROS DOS SANTOS</v>
          </cell>
          <cell r="F126" t="str">
            <v>2 - Outros Profissionais da Saúde</v>
          </cell>
          <cell r="G126" t="str">
            <v>2235-10</v>
          </cell>
          <cell r="H126" t="str">
            <v>06/2022</v>
          </cell>
          <cell r="J126">
            <v>733.21119999999996</v>
          </cell>
          <cell r="L126">
            <v>213.6</v>
          </cell>
          <cell r="M126">
            <v>0</v>
          </cell>
          <cell r="O126">
            <v>2.3549904030710098</v>
          </cell>
          <cell r="R126">
            <v>0</v>
          </cell>
          <cell r="S126">
            <v>0</v>
          </cell>
          <cell r="U126">
            <v>0</v>
          </cell>
          <cell r="Y126">
            <v>0</v>
          </cell>
          <cell r="Z126">
            <v>0</v>
          </cell>
        </row>
        <row r="127">
          <cell r="C127" t="str">
            <v xml:space="preserve">HECPI - AMBULATÓRIO </v>
          </cell>
          <cell r="E127" t="str">
            <v>DANIELLE DE OLIVEIRA NOGUEIRA</v>
          </cell>
          <cell r="F127" t="str">
            <v>2 - Outros Profissionais da Saúde</v>
          </cell>
          <cell r="G127" t="str">
            <v>2235-05</v>
          </cell>
          <cell r="H127" t="str">
            <v>06/2022</v>
          </cell>
          <cell r="J127">
            <v>62.148800000000001</v>
          </cell>
          <cell r="L127">
            <v>0</v>
          </cell>
          <cell r="M127">
            <v>0</v>
          </cell>
          <cell r="O127">
            <v>2.3549904030710098</v>
          </cell>
          <cell r="R127">
            <v>0</v>
          </cell>
          <cell r="S127">
            <v>0</v>
          </cell>
          <cell r="U127">
            <v>0</v>
          </cell>
          <cell r="Y127">
            <v>0</v>
          </cell>
          <cell r="Z127">
            <v>0</v>
          </cell>
        </row>
        <row r="128">
          <cell r="C128" t="str">
            <v xml:space="preserve">HECPI - AMBULATÓRIO </v>
          </cell>
          <cell r="E128" t="str">
            <v>DANIELLE DE SIQUEIRA MOREIRA</v>
          </cell>
          <cell r="F128" t="str">
            <v>2 - Outros Profissionais da Saúde</v>
          </cell>
          <cell r="G128" t="str">
            <v>3222-05</v>
          </cell>
          <cell r="H128" t="str">
            <v>06/2022</v>
          </cell>
          <cell r="J128">
            <v>126.048</v>
          </cell>
          <cell r="L128">
            <v>156.63999999999999</v>
          </cell>
          <cell r="M128">
            <v>24.24</v>
          </cell>
          <cell r="O128">
            <v>2.3549904030710098</v>
          </cell>
          <cell r="R128">
            <v>0</v>
          </cell>
          <cell r="S128">
            <v>0</v>
          </cell>
          <cell r="U128">
            <v>0</v>
          </cell>
          <cell r="Y128">
            <v>0</v>
          </cell>
          <cell r="Z128">
            <v>0</v>
          </cell>
        </row>
        <row r="129">
          <cell r="C129" t="str">
            <v xml:space="preserve">HECPI - AMBULATÓRIO </v>
          </cell>
          <cell r="E129" t="str">
            <v>DANIELLE MENEZES DE LIMA</v>
          </cell>
          <cell r="F129" t="str">
            <v>2 - Outros Profissionais da Saúde</v>
          </cell>
          <cell r="G129" t="str">
            <v>2516-05</v>
          </cell>
          <cell r="H129" t="str">
            <v>06/2022</v>
          </cell>
          <cell r="J129">
            <v>233.8168</v>
          </cell>
          <cell r="K129">
            <v>0</v>
          </cell>
          <cell r="L129">
            <v>90.04</v>
          </cell>
          <cell r="M129">
            <v>39.26</v>
          </cell>
          <cell r="O129">
            <v>2.3549904030710098</v>
          </cell>
          <cell r="R129">
            <v>0</v>
          </cell>
          <cell r="S129">
            <v>0</v>
          </cell>
          <cell r="U129">
            <v>0</v>
          </cell>
          <cell r="Y129">
            <v>0</v>
          </cell>
          <cell r="Z129">
            <v>0</v>
          </cell>
        </row>
        <row r="130">
          <cell r="C130" t="str">
            <v xml:space="preserve">HECPI - AMBULATÓRIO </v>
          </cell>
          <cell r="E130" t="str">
            <v>DANILO GOMES DA SILVA</v>
          </cell>
          <cell r="F130" t="str">
            <v>3 - Administrativo</v>
          </cell>
          <cell r="G130" t="str">
            <v>5174-10</v>
          </cell>
          <cell r="H130" t="str">
            <v>06/2022</v>
          </cell>
          <cell r="J130">
            <v>119.06399999999999</v>
          </cell>
          <cell r="L130">
            <v>223.38</v>
          </cell>
          <cell r="M130">
            <v>24.24</v>
          </cell>
          <cell r="O130">
            <v>2.3549904030710098</v>
          </cell>
          <cell r="R130">
            <v>252.16675271739132</v>
          </cell>
          <cell r="S130">
            <v>72.72</v>
          </cell>
          <cell r="U130">
            <v>0</v>
          </cell>
          <cell r="Y130">
            <v>0</v>
          </cell>
          <cell r="Z130">
            <v>0</v>
          </cell>
        </row>
        <row r="131">
          <cell r="C131" t="str">
            <v xml:space="preserve">HECPI - AMBULATÓRIO </v>
          </cell>
          <cell r="E131" t="str">
            <v>DANILO TEIXEIRA NIPO</v>
          </cell>
          <cell r="F131" t="str">
            <v>3 - Administrativo</v>
          </cell>
          <cell r="G131" t="str">
            <v>3172-10</v>
          </cell>
          <cell r="H131" t="str">
            <v>06/2022</v>
          </cell>
          <cell r="J131">
            <v>233.06960000000001</v>
          </cell>
          <cell r="L131">
            <v>213.6</v>
          </cell>
          <cell r="M131">
            <v>55.93</v>
          </cell>
          <cell r="O131">
            <v>2.3549904030710098</v>
          </cell>
          <cell r="R131">
            <v>0</v>
          </cell>
          <cell r="S131">
            <v>0</v>
          </cell>
          <cell r="U131">
            <v>0</v>
          </cell>
          <cell r="Y131">
            <v>0</v>
          </cell>
          <cell r="Z131">
            <v>0</v>
          </cell>
        </row>
        <row r="132">
          <cell r="C132" t="str">
            <v xml:space="preserve">HECPI - AMBULATÓRIO </v>
          </cell>
          <cell r="E132" t="str">
            <v>DANYELLE LAYANE RIBEIRO DE LIMA</v>
          </cell>
          <cell r="F132" t="str">
            <v>2 - Outros Profissionais da Saúde</v>
          </cell>
          <cell r="G132" t="str">
            <v>2239-05</v>
          </cell>
          <cell r="H132" t="str">
            <v>06/2022</v>
          </cell>
          <cell r="J132">
            <v>279.71440000000001</v>
          </cell>
          <cell r="L132">
            <v>242.08</v>
          </cell>
          <cell r="M132">
            <v>33.43</v>
          </cell>
          <cell r="O132">
            <v>2.3549904030710098</v>
          </cell>
          <cell r="R132">
            <v>0</v>
          </cell>
          <cell r="S132">
            <v>0</v>
          </cell>
          <cell r="U132">
            <v>0</v>
          </cell>
          <cell r="Y132">
            <v>0</v>
          </cell>
          <cell r="Z132">
            <v>0</v>
          </cell>
        </row>
        <row r="133">
          <cell r="C133" t="str">
            <v xml:space="preserve">HECPI - AMBULATÓRIO </v>
          </cell>
          <cell r="E133" t="str">
            <v>DARCILA MARTINS DAS NEVES SILVA</v>
          </cell>
          <cell r="F133" t="str">
            <v>2 - Outros Profissionais da Saúde</v>
          </cell>
          <cell r="G133" t="str">
            <v>3222-05</v>
          </cell>
          <cell r="H133" t="str">
            <v>06/2022</v>
          </cell>
          <cell r="J133">
            <v>231.4888</v>
          </cell>
          <cell r="L133">
            <v>0</v>
          </cell>
          <cell r="M133">
            <v>0</v>
          </cell>
          <cell r="O133">
            <v>2.3549904030710098</v>
          </cell>
          <cell r="R133">
            <v>0</v>
          </cell>
          <cell r="S133">
            <v>0</v>
          </cell>
          <cell r="U133">
            <v>0</v>
          </cell>
          <cell r="Y133">
            <v>0</v>
          </cell>
          <cell r="Z133">
            <v>0</v>
          </cell>
        </row>
        <row r="134">
          <cell r="C134" t="str">
            <v xml:space="preserve">HECPI - AMBULATÓRIO </v>
          </cell>
          <cell r="E134" t="str">
            <v>DAVI DE LIMA</v>
          </cell>
          <cell r="F134" t="str">
            <v>2 - Outros Profissionais da Saúde</v>
          </cell>
          <cell r="G134" t="str">
            <v>5151-10</v>
          </cell>
          <cell r="H134" t="str">
            <v>06/2022</v>
          </cell>
          <cell r="J134">
            <v>108.94799999999999</v>
          </cell>
          <cell r="L134">
            <v>210.14</v>
          </cell>
          <cell r="M134">
            <v>24.24</v>
          </cell>
          <cell r="O134">
            <v>2.3549904030710098</v>
          </cell>
          <cell r="R134">
            <v>252.16675271739132</v>
          </cell>
          <cell r="S134">
            <v>67.959999999999994</v>
          </cell>
          <cell r="U134">
            <v>0</v>
          </cell>
          <cell r="Y134">
            <v>0</v>
          </cell>
          <cell r="Z134">
            <v>0</v>
          </cell>
        </row>
        <row r="135">
          <cell r="C135" t="str">
            <v xml:space="preserve">HECPI - AMBULATÓRIO </v>
          </cell>
          <cell r="E135" t="str">
            <v>DAYANA MENDES DOS SANTOS</v>
          </cell>
          <cell r="F135" t="str">
            <v>2 - Outros Profissionais da Saúde</v>
          </cell>
          <cell r="G135" t="str">
            <v>3222-05</v>
          </cell>
          <cell r="H135" t="str">
            <v>06/2022</v>
          </cell>
          <cell r="J135">
            <v>110.06399999999999</v>
          </cell>
          <cell r="L135">
            <v>142.4</v>
          </cell>
          <cell r="M135">
            <v>24.24</v>
          </cell>
          <cell r="O135">
            <v>2.3549904030710098</v>
          </cell>
          <cell r="R135">
            <v>129.16675271739132</v>
          </cell>
          <cell r="S135">
            <v>63.02</v>
          </cell>
          <cell r="U135">
            <v>0</v>
          </cell>
          <cell r="Y135">
            <v>0</v>
          </cell>
          <cell r="Z135">
            <v>0</v>
          </cell>
        </row>
        <row r="136">
          <cell r="C136" t="str">
            <v xml:space="preserve">HECPI - AMBULATÓRIO </v>
          </cell>
          <cell r="E136" t="str">
            <v>DAYVILANE CONCEICAO SILVA DE BARROS</v>
          </cell>
          <cell r="F136" t="str">
            <v>2 - Outros Profissionais da Saúde</v>
          </cell>
          <cell r="G136" t="str">
            <v>3222-05</v>
          </cell>
          <cell r="H136" t="str">
            <v>06/2022</v>
          </cell>
          <cell r="J136">
            <v>122.328</v>
          </cell>
          <cell r="L136">
            <v>140</v>
          </cell>
          <cell r="M136">
            <v>24.24</v>
          </cell>
          <cell r="O136">
            <v>2.3549904030710098</v>
          </cell>
          <cell r="R136">
            <v>0</v>
          </cell>
          <cell r="S136">
            <v>0</v>
          </cell>
          <cell r="U136">
            <v>0</v>
          </cell>
          <cell r="Y136">
            <v>0</v>
          </cell>
          <cell r="Z136">
            <v>0</v>
          </cell>
        </row>
        <row r="137">
          <cell r="C137" t="str">
            <v xml:space="preserve">HECPI - AMBULATÓRIO </v>
          </cell>
          <cell r="E137" t="str">
            <v>DEBORA MARIA DE OLIVEIRA PINTO DOS SANTOS</v>
          </cell>
          <cell r="F137" t="str">
            <v>2 - Outros Profissionais da Saúde</v>
          </cell>
          <cell r="G137" t="str">
            <v>3222-05</v>
          </cell>
          <cell r="H137" t="str">
            <v>06/2022</v>
          </cell>
          <cell r="J137">
            <v>163.6728</v>
          </cell>
          <cell r="L137">
            <v>240.2</v>
          </cell>
          <cell r="M137">
            <v>24.24</v>
          </cell>
          <cell r="O137">
            <v>2.3549904030710098</v>
          </cell>
          <cell r="R137">
            <v>0</v>
          </cell>
          <cell r="S137">
            <v>0</v>
          </cell>
          <cell r="U137">
            <v>50.9</v>
          </cell>
          <cell r="X137" t="str">
            <v>AUXÍLIO CRECHE</v>
          </cell>
          <cell r="Y137">
            <v>0</v>
          </cell>
          <cell r="Z137">
            <v>0</v>
          </cell>
        </row>
        <row r="138">
          <cell r="C138" t="str">
            <v xml:space="preserve">HECPI - AMBULATÓRIO </v>
          </cell>
          <cell r="E138" t="str">
            <v xml:space="preserve">DEBORAH TREVISAN CRUZ DIAS </v>
          </cell>
          <cell r="F138" t="str">
            <v>1 - Médico</v>
          </cell>
          <cell r="G138" t="str">
            <v>2251-25</v>
          </cell>
          <cell r="H138" t="str">
            <v>06/2022</v>
          </cell>
          <cell r="J138">
            <v>391.072</v>
          </cell>
          <cell r="L138">
            <v>0</v>
          </cell>
          <cell r="M138">
            <v>0</v>
          </cell>
          <cell r="O138">
            <v>2.3549904030710098</v>
          </cell>
          <cell r="R138">
            <v>0</v>
          </cell>
          <cell r="S138">
            <v>0</v>
          </cell>
          <cell r="U138">
            <v>0</v>
          </cell>
          <cell r="Y138">
            <v>0</v>
          </cell>
          <cell r="Z138">
            <v>0</v>
          </cell>
        </row>
        <row r="139">
          <cell r="C139" t="str">
            <v xml:space="preserve">HECPI - AMBULATÓRIO </v>
          </cell>
          <cell r="E139" t="str">
            <v>DEISE MARIA BERNARDO DA COSTA</v>
          </cell>
          <cell r="F139" t="str">
            <v>3 - Administrativo</v>
          </cell>
          <cell r="G139" t="str">
            <v>4110-10</v>
          </cell>
          <cell r="H139" t="str">
            <v>06/2022</v>
          </cell>
          <cell r="J139">
            <v>115.80240000000001</v>
          </cell>
          <cell r="L139">
            <v>352.3</v>
          </cell>
          <cell r="M139">
            <v>24.24</v>
          </cell>
          <cell r="O139">
            <v>2.3549904030710098</v>
          </cell>
          <cell r="R139">
            <v>178.36675271739131</v>
          </cell>
          <cell r="S139">
            <v>72.72</v>
          </cell>
          <cell r="U139">
            <v>69.430000000000007</v>
          </cell>
          <cell r="X139" t="str">
            <v>AUXÍLIO CRECHE</v>
          </cell>
          <cell r="Y139">
            <v>0</v>
          </cell>
          <cell r="Z139">
            <v>0</v>
          </cell>
        </row>
        <row r="140">
          <cell r="C140" t="str">
            <v xml:space="preserve">HECPI - AMBULATÓRIO </v>
          </cell>
          <cell r="E140" t="str">
            <v>DEISY CONCEICAO MONTEIRO LINS</v>
          </cell>
          <cell r="F140" t="str">
            <v>2 - Outros Profissionais da Saúde</v>
          </cell>
          <cell r="G140" t="str">
            <v>2235-05</v>
          </cell>
          <cell r="H140" t="str">
            <v>06/2022</v>
          </cell>
          <cell r="J140">
            <v>304.49599999999998</v>
          </cell>
          <cell r="L140">
            <v>256.32</v>
          </cell>
          <cell r="M140">
            <v>2.81</v>
          </cell>
          <cell r="O140">
            <v>2.3549904030710098</v>
          </cell>
          <cell r="R140">
            <v>0</v>
          </cell>
          <cell r="S140">
            <v>0</v>
          </cell>
          <cell r="U140">
            <v>0</v>
          </cell>
          <cell r="Y140">
            <v>0</v>
          </cell>
          <cell r="Z140">
            <v>0</v>
          </cell>
        </row>
        <row r="141">
          <cell r="C141" t="str">
            <v xml:space="preserve">HECPI - AMBULATÓRIO </v>
          </cell>
          <cell r="E141" t="str">
            <v>DEYSE EMILLY FELIPE DA SILVA</v>
          </cell>
          <cell r="F141" t="str">
            <v>3 - Administrativo</v>
          </cell>
          <cell r="G141" t="str">
            <v>4110-10</v>
          </cell>
          <cell r="H141" t="str">
            <v>06/2022</v>
          </cell>
          <cell r="J141">
            <v>12.12</v>
          </cell>
          <cell r="L141">
            <v>0</v>
          </cell>
          <cell r="M141">
            <v>0</v>
          </cell>
          <cell r="O141">
            <v>2.3549904030710098</v>
          </cell>
          <cell r="R141">
            <v>179.27928571428569</v>
          </cell>
          <cell r="S141">
            <v>36.36</v>
          </cell>
          <cell r="U141">
            <v>0</v>
          </cell>
          <cell r="Y141">
            <v>0</v>
          </cell>
          <cell r="Z141">
            <v>0</v>
          </cell>
        </row>
        <row r="142">
          <cell r="C142" t="str">
            <v xml:space="preserve">HECPI - AMBULATÓRIO </v>
          </cell>
          <cell r="E142" t="str">
            <v>DEYVSON ROCHA GUERRA SANTOS</v>
          </cell>
          <cell r="F142" t="str">
            <v>3 - Administrativo</v>
          </cell>
          <cell r="G142" t="str">
            <v>4110-10</v>
          </cell>
          <cell r="H142" t="str">
            <v>06/2022</v>
          </cell>
          <cell r="J142">
            <v>119.584</v>
          </cell>
          <cell r="L142">
            <v>284.8</v>
          </cell>
          <cell r="M142">
            <v>24.24</v>
          </cell>
          <cell r="O142">
            <v>2.3549904030710098</v>
          </cell>
          <cell r="R142">
            <v>350.5667527173913</v>
          </cell>
          <cell r="S142">
            <v>72.72</v>
          </cell>
          <cell r="U142">
            <v>0</v>
          </cell>
          <cell r="Y142">
            <v>0</v>
          </cell>
          <cell r="Z142">
            <v>0</v>
          </cell>
        </row>
        <row r="143">
          <cell r="C143" t="str">
            <v xml:space="preserve">HECPI - AMBULATÓRIO </v>
          </cell>
          <cell r="E143" t="str">
            <v>DOUGLAS ARRUDA PERCILIANO DA SILVA</v>
          </cell>
          <cell r="F143" t="str">
            <v>2 - Outros Profissionais da Saúde</v>
          </cell>
          <cell r="G143" t="str">
            <v>2234-05</v>
          </cell>
          <cell r="H143" t="str">
            <v>06/2022</v>
          </cell>
          <cell r="J143">
            <v>410.3064</v>
          </cell>
          <cell r="L143">
            <v>206.16</v>
          </cell>
          <cell r="M143">
            <v>0</v>
          </cell>
          <cell r="O143">
            <v>2.3549904030710098</v>
          </cell>
          <cell r="R143">
            <v>0</v>
          </cell>
          <cell r="S143">
            <v>0</v>
          </cell>
          <cell r="U143">
            <v>0</v>
          </cell>
          <cell r="Y143">
            <v>0</v>
          </cell>
          <cell r="Z143">
            <v>0</v>
          </cell>
        </row>
        <row r="144">
          <cell r="C144" t="str">
            <v xml:space="preserve">HECPI - AMBULATÓRIO </v>
          </cell>
          <cell r="E144" t="str">
            <v>EDCLEIDE MARIA TOMAZ</v>
          </cell>
          <cell r="F144" t="str">
            <v>3 - Administrativo</v>
          </cell>
          <cell r="G144" t="str">
            <v>2521-05</v>
          </cell>
          <cell r="H144" t="str">
            <v>06/2022</v>
          </cell>
          <cell r="J144">
            <v>269.02</v>
          </cell>
          <cell r="L144">
            <v>242.08</v>
          </cell>
          <cell r="M144">
            <v>65.09</v>
          </cell>
          <cell r="O144">
            <v>2.3549904030710098</v>
          </cell>
          <cell r="R144">
            <v>0</v>
          </cell>
          <cell r="S144">
            <v>0</v>
          </cell>
          <cell r="U144">
            <v>0</v>
          </cell>
          <cell r="Y144">
            <v>0</v>
          </cell>
          <cell r="Z144">
            <v>0</v>
          </cell>
        </row>
        <row r="145">
          <cell r="C145" t="str">
            <v xml:space="preserve">HECPI - AMBULATÓRIO </v>
          </cell>
          <cell r="E145" t="str">
            <v>EDILENE MARIA DA SILVA</v>
          </cell>
          <cell r="F145" t="str">
            <v>2 - Outros Profissionais da Saúde</v>
          </cell>
          <cell r="G145" t="str">
            <v>3222-05</v>
          </cell>
          <cell r="H145" t="str">
            <v>06/2022</v>
          </cell>
          <cell r="J145">
            <v>114.94159999999999</v>
          </cell>
          <cell r="L145">
            <v>113.92</v>
          </cell>
          <cell r="M145">
            <v>24.24</v>
          </cell>
          <cell r="O145">
            <v>2.3549904030710098</v>
          </cell>
          <cell r="R145">
            <v>252.16675271739132</v>
          </cell>
          <cell r="S145">
            <v>52.16</v>
          </cell>
          <cell r="U145">
            <v>0</v>
          </cell>
          <cell r="Y145">
            <v>0</v>
          </cell>
          <cell r="Z145">
            <v>0</v>
          </cell>
        </row>
        <row r="146">
          <cell r="C146" t="str">
            <v xml:space="preserve">HECPI - AMBULATÓRIO </v>
          </cell>
          <cell r="E146" t="str">
            <v>EDNALDO AURELIANO DA SILVA</v>
          </cell>
          <cell r="F146" t="str">
            <v>2 - Outros Profissionais da Saúde</v>
          </cell>
          <cell r="G146" t="str">
            <v>5151-10</v>
          </cell>
          <cell r="H146" t="str">
            <v>06/2022</v>
          </cell>
          <cell r="J146">
            <v>135.3792</v>
          </cell>
          <cell r="L146">
            <v>255.6</v>
          </cell>
          <cell r="M146">
            <v>24.24</v>
          </cell>
          <cell r="O146">
            <v>2.3549904030710098</v>
          </cell>
          <cell r="R146">
            <v>252.16675271739132</v>
          </cell>
          <cell r="S146">
            <v>72.72</v>
          </cell>
          <cell r="U146">
            <v>0</v>
          </cell>
          <cell r="Y146">
            <v>0</v>
          </cell>
          <cell r="Z146">
            <v>0</v>
          </cell>
        </row>
        <row r="147">
          <cell r="C147" t="str">
            <v xml:space="preserve">HECPI - AMBULATÓRIO </v>
          </cell>
          <cell r="E147" t="str">
            <v>EDSON DIAS BARBOSA NETO</v>
          </cell>
          <cell r="F147" t="str">
            <v>2 - Outros Profissionais da Saúde</v>
          </cell>
          <cell r="G147" t="str">
            <v>2235-05</v>
          </cell>
          <cell r="H147" t="str">
            <v>06/2022</v>
          </cell>
          <cell r="J147">
            <v>401.08479999999997</v>
          </cell>
          <cell r="L147">
            <v>268.68</v>
          </cell>
          <cell r="M147">
            <v>2.81</v>
          </cell>
          <cell r="O147">
            <v>2.3549904030710098</v>
          </cell>
          <cell r="R147">
            <v>0</v>
          </cell>
          <cell r="S147">
            <v>0</v>
          </cell>
          <cell r="U147">
            <v>0</v>
          </cell>
          <cell r="Y147">
            <v>0</v>
          </cell>
          <cell r="Z147">
            <v>0</v>
          </cell>
        </row>
        <row r="148">
          <cell r="C148" t="str">
            <v xml:space="preserve">HECPI - AMBULATÓRIO </v>
          </cell>
          <cell r="E148" t="str">
            <v>EDUARDA GOMES DE MELO</v>
          </cell>
          <cell r="F148" t="str">
            <v>3 - Administrativo</v>
          </cell>
          <cell r="G148" t="str">
            <v>4110-10</v>
          </cell>
          <cell r="H148" t="str">
            <v>06/2022</v>
          </cell>
          <cell r="J148">
            <v>80.8</v>
          </cell>
          <cell r="L148">
            <v>242.08</v>
          </cell>
          <cell r="M148">
            <v>24.24</v>
          </cell>
          <cell r="O148">
            <v>2.3549904030710098</v>
          </cell>
          <cell r="R148">
            <v>0</v>
          </cell>
          <cell r="S148">
            <v>0</v>
          </cell>
          <cell r="U148">
            <v>0</v>
          </cell>
          <cell r="Y148">
            <v>0</v>
          </cell>
          <cell r="Z148">
            <v>0</v>
          </cell>
        </row>
        <row r="149">
          <cell r="C149" t="str">
            <v xml:space="preserve">HECPI - AMBULATÓRIO </v>
          </cell>
          <cell r="E149" t="str">
            <v>EDUARDO VICTOR COELHO NORONHA</v>
          </cell>
          <cell r="F149" t="str">
            <v>2 - Outros Profissionais da Saúde</v>
          </cell>
          <cell r="G149" t="str">
            <v>2236-05</v>
          </cell>
          <cell r="H149" t="str">
            <v>06/2022</v>
          </cell>
          <cell r="J149">
            <v>362.42079999999999</v>
          </cell>
          <cell r="L149">
            <v>0</v>
          </cell>
          <cell r="M149">
            <v>0</v>
          </cell>
          <cell r="O149">
            <v>2.3549904030710098</v>
          </cell>
          <cell r="R149">
            <v>0</v>
          </cell>
          <cell r="S149">
            <v>0</v>
          </cell>
          <cell r="U149">
            <v>0</v>
          </cell>
          <cell r="Y149">
            <v>0</v>
          </cell>
          <cell r="Z149">
            <v>0</v>
          </cell>
        </row>
        <row r="150">
          <cell r="C150" t="str">
            <v xml:space="preserve">HECPI - AMBULATÓRIO </v>
          </cell>
          <cell r="E150" t="str">
            <v>EDVANIA DE OLIVEIRA BARBOSA RAMOS</v>
          </cell>
          <cell r="F150" t="str">
            <v>2 - Outros Profissionais da Saúde</v>
          </cell>
          <cell r="G150" t="str">
            <v>3222-05</v>
          </cell>
          <cell r="H150" t="str">
            <v>06/2022</v>
          </cell>
          <cell r="J150">
            <v>261.64159999999998</v>
          </cell>
          <cell r="L150">
            <v>0</v>
          </cell>
          <cell r="M150">
            <v>0</v>
          </cell>
          <cell r="O150">
            <v>2.3549904030710098</v>
          </cell>
          <cell r="R150">
            <v>0</v>
          </cell>
          <cell r="S150">
            <v>0</v>
          </cell>
          <cell r="U150">
            <v>0</v>
          </cell>
          <cell r="Y150">
            <v>0</v>
          </cell>
          <cell r="Z150">
            <v>0</v>
          </cell>
        </row>
        <row r="151">
          <cell r="C151" t="str">
            <v xml:space="preserve">HECPI - AMBULATÓRIO </v>
          </cell>
          <cell r="E151" t="str">
            <v>EIRANIELE WANESSA FLORENCIO DE SOUZA</v>
          </cell>
          <cell r="F151" t="str">
            <v>2 - Outros Profissionais da Saúde</v>
          </cell>
          <cell r="G151" t="str">
            <v>2235-05</v>
          </cell>
          <cell r="H151" t="str">
            <v>06/2022</v>
          </cell>
          <cell r="J151">
            <v>293.2296</v>
          </cell>
          <cell r="L151">
            <v>284.8</v>
          </cell>
          <cell r="M151">
            <v>2.56</v>
          </cell>
          <cell r="O151">
            <v>2.3549904030710098</v>
          </cell>
          <cell r="R151">
            <v>350.5667527173913</v>
          </cell>
          <cell r="S151">
            <v>102.49</v>
          </cell>
          <cell r="U151">
            <v>0</v>
          </cell>
          <cell r="Y151">
            <v>0</v>
          </cell>
          <cell r="Z151">
            <v>0</v>
          </cell>
        </row>
        <row r="152">
          <cell r="C152" t="str">
            <v xml:space="preserve">HECPI - AMBULATÓRIO </v>
          </cell>
          <cell r="E152" t="str">
            <v>ELAINE ALVES DA SILVA</v>
          </cell>
          <cell r="F152" t="str">
            <v>2 - Outros Profissionais da Saúde</v>
          </cell>
          <cell r="G152" t="str">
            <v>5211-30</v>
          </cell>
          <cell r="H152" t="str">
            <v>06/2022</v>
          </cell>
          <cell r="J152">
            <v>135.74959999999999</v>
          </cell>
          <cell r="L152">
            <v>268.2</v>
          </cell>
          <cell r="M152">
            <v>24.24</v>
          </cell>
          <cell r="O152">
            <v>2.3549904030710098</v>
          </cell>
          <cell r="R152">
            <v>301.66675271739132</v>
          </cell>
          <cell r="S152">
            <v>72.72</v>
          </cell>
          <cell r="U152">
            <v>0</v>
          </cell>
          <cell r="Y152">
            <v>0</v>
          </cell>
          <cell r="Z152">
            <v>0</v>
          </cell>
        </row>
        <row r="153">
          <cell r="C153" t="str">
            <v xml:space="preserve">HECPI - AMBULATÓRIO </v>
          </cell>
          <cell r="E153" t="str">
            <v>ELAINE CLAUDIA DO NASCIMENTO SILVA</v>
          </cell>
          <cell r="F153" t="str">
            <v>2 - Outros Profissionais da Saúde</v>
          </cell>
          <cell r="G153" t="str">
            <v>2515-10</v>
          </cell>
          <cell r="H153" t="str">
            <v>06/2022</v>
          </cell>
          <cell r="J153">
            <v>189.0104</v>
          </cell>
          <cell r="L153">
            <v>270.56</v>
          </cell>
          <cell r="M153">
            <v>33.04</v>
          </cell>
          <cell r="O153">
            <v>2.3549904030710098</v>
          </cell>
          <cell r="R153">
            <v>413.5667527173913</v>
          </cell>
          <cell r="S153">
            <v>99.13</v>
          </cell>
          <cell r="U153">
            <v>0</v>
          </cell>
          <cell r="Y153">
            <v>0</v>
          </cell>
          <cell r="Z153">
            <v>0</v>
          </cell>
        </row>
        <row r="154">
          <cell r="C154" t="str">
            <v xml:space="preserve">HECPI - AMBULATÓRIO </v>
          </cell>
          <cell r="E154" t="str">
            <v>ELAINE CONCEICAO CORDEIRO DA SILVA</v>
          </cell>
          <cell r="F154" t="str">
            <v>3 - Administrativo</v>
          </cell>
          <cell r="G154" t="str">
            <v>5134-30</v>
          </cell>
          <cell r="H154" t="str">
            <v>06/2022</v>
          </cell>
          <cell r="J154">
            <v>149.20079999999999</v>
          </cell>
          <cell r="L154">
            <v>185.12</v>
          </cell>
          <cell r="M154">
            <v>0</v>
          </cell>
          <cell r="O154">
            <v>2.3549904030710098</v>
          </cell>
          <cell r="R154">
            <v>0</v>
          </cell>
          <cell r="S154">
            <v>0</v>
          </cell>
          <cell r="U154">
            <v>0</v>
          </cell>
          <cell r="Y154">
            <v>0</v>
          </cell>
          <cell r="Z154">
            <v>0</v>
          </cell>
        </row>
        <row r="155">
          <cell r="C155" t="str">
            <v xml:space="preserve">HECPI - AMBULATÓRIO </v>
          </cell>
          <cell r="E155" t="str">
            <v>ELAINE CRISTINA DE JESUS SANTOS</v>
          </cell>
          <cell r="F155" t="str">
            <v>2 - Outros Profissionais da Saúde</v>
          </cell>
          <cell r="G155" t="str">
            <v>3241-15</v>
          </cell>
          <cell r="H155" t="str">
            <v>06/2022</v>
          </cell>
          <cell r="J155">
            <v>0</v>
          </cell>
          <cell r="L155">
            <v>0</v>
          </cell>
          <cell r="M155">
            <v>0</v>
          </cell>
          <cell r="O155">
            <v>2.3549904030710098</v>
          </cell>
          <cell r="R155">
            <v>0</v>
          </cell>
          <cell r="S155">
            <v>0</v>
          </cell>
          <cell r="U155">
            <v>0</v>
          </cell>
          <cell r="Y155">
            <v>0</v>
          </cell>
          <cell r="Z155">
            <v>0</v>
          </cell>
        </row>
        <row r="156">
          <cell r="C156" t="str">
            <v xml:space="preserve">HECPI - AMBULATÓRIO </v>
          </cell>
          <cell r="E156" t="str">
            <v>ELAYNE CRISTINA GOMES DE SOUZA BARBOSA</v>
          </cell>
          <cell r="F156" t="str">
            <v>2 - Outros Profissionais da Saúde</v>
          </cell>
          <cell r="G156" t="str">
            <v>2234-05</v>
          </cell>
          <cell r="H156" t="str">
            <v>06/2022</v>
          </cell>
          <cell r="J156">
            <v>493.25200000000001</v>
          </cell>
          <cell r="L156">
            <v>137.94</v>
          </cell>
          <cell r="M156">
            <v>17.010000000000002</v>
          </cell>
          <cell r="O156">
            <v>2.3549904030710098</v>
          </cell>
          <cell r="R156">
            <v>0</v>
          </cell>
          <cell r="S156">
            <v>0</v>
          </cell>
          <cell r="U156">
            <v>0</v>
          </cell>
          <cell r="Y156">
            <v>0</v>
          </cell>
          <cell r="Z156">
            <v>0</v>
          </cell>
        </row>
        <row r="157">
          <cell r="C157" t="str">
            <v xml:space="preserve">HECPI - AMBULATÓRIO </v>
          </cell>
          <cell r="E157" t="str">
            <v>ELENICE DE SOUZA LIMA</v>
          </cell>
          <cell r="F157" t="str">
            <v>2 - Outros Profissionais da Saúde</v>
          </cell>
          <cell r="G157" t="str">
            <v>3222-05</v>
          </cell>
          <cell r="H157" t="str">
            <v>06/2022</v>
          </cell>
          <cell r="J157">
            <v>0</v>
          </cell>
          <cell r="L157">
            <v>0</v>
          </cell>
          <cell r="M157">
            <v>0</v>
          </cell>
          <cell r="O157">
            <v>2.3549904030710098</v>
          </cell>
          <cell r="R157">
            <v>0</v>
          </cell>
          <cell r="S157">
            <v>0</v>
          </cell>
          <cell r="U157">
            <v>0</v>
          </cell>
          <cell r="Y157">
            <v>0</v>
          </cell>
          <cell r="Z157">
            <v>0</v>
          </cell>
        </row>
        <row r="158">
          <cell r="C158" t="str">
            <v xml:space="preserve">HECPI - AMBULATÓRIO </v>
          </cell>
          <cell r="E158" t="str">
            <v>ELIANE MARIA DA SILVA ROCHA</v>
          </cell>
          <cell r="F158" t="str">
            <v>2 - Outros Profissionais da Saúde</v>
          </cell>
          <cell r="G158" t="str">
            <v>3222-05</v>
          </cell>
          <cell r="H158" t="str">
            <v>06/2022</v>
          </cell>
          <cell r="J158">
            <v>119.584</v>
          </cell>
          <cell r="L158">
            <v>275.88</v>
          </cell>
          <cell r="M158">
            <v>24.24</v>
          </cell>
          <cell r="O158">
            <v>2.3549904030710098</v>
          </cell>
          <cell r="R158">
            <v>129.16675271739132</v>
          </cell>
          <cell r="S158">
            <v>72.72</v>
          </cell>
          <cell r="U158">
            <v>0</v>
          </cell>
          <cell r="Y158">
            <v>0</v>
          </cell>
          <cell r="Z158">
            <v>0</v>
          </cell>
        </row>
        <row r="159">
          <cell r="C159" t="str">
            <v xml:space="preserve">HECPI - AMBULATÓRIO </v>
          </cell>
          <cell r="E159" t="str">
            <v>ELIDYANNE MARIA DE SANTANA</v>
          </cell>
          <cell r="F159" t="str">
            <v>2 - Outros Profissionais da Saúde</v>
          </cell>
          <cell r="G159" t="str">
            <v>2238-10</v>
          </cell>
          <cell r="H159" t="str">
            <v>06/2022</v>
          </cell>
          <cell r="J159">
            <v>242.7</v>
          </cell>
          <cell r="L159">
            <v>199.36</v>
          </cell>
          <cell r="M159">
            <v>39.26</v>
          </cell>
          <cell r="O159">
            <v>2.3549904030710098</v>
          </cell>
          <cell r="R159">
            <v>264.46675271739133</v>
          </cell>
          <cell r="S159">
            <v>114.07</v>
          </cell>
          <cell r="U159">
            <v>0</v>
          </cell>
          <cell r="Y159">
            <v>0</v>
          </cell>
          <cell r="Z159">
            <v>0</v>
          </cell>
        </row>
        <row r="160">
          <cell r="C160" t="str">
            <v xml:space="preserve">HECPI - AMBULATÓRIO </v>
          </cell>
          <cell r="E160" t="str">
            <v>ELINALDO RODRIGO GALINDO DE OLIVEIRA</v>
          </cell>
          <cell r="F160" t="str">
            <v>2 - Outros Profissionais da Saúde</v>
          </cell>
          <cell r="G160" t="str">
            <v>5151-10</v>
          </cell>
          <cell r="H160" t="str">
            <v>06/2022</v>
          </cell>
          <cell r="J160">
            <v>257.73520000000002</v>
          </cell>
          <cell r="L160">
            <v>0</v>
          </cell>
          <cell r="M160">
            <v>0</v>
          </cell>
          <cell r="O160">
            <v>2.3549904030710098</v>
          </cell>
          <cell r="R160">
            <v>0</v>
          </cell>
          <cell r="S160">
            <v>0</v>
          </cell>
          <cell r="U160">
            <v>0</v>
          </cell>
          <cell r="Y160">
            <v>0</v>
          </cell>
          <cell r="Z160">
            <v>0</v>
          </cell>
        </row>
        <row r="161">
          <cell r="C161" t="str">
            <v xml:space="preserve">HECPI - AMBULATÓRIO </v>
          </cell>
          <cell r="E161" t="str">
            <v>ELIONAI FELIPE DE OLIVEIRA</v>
          </cell>
          <cell r="F161" t="str">
            <v>2 - Outros Profissionais da Saúde</v>
          </cell>
          <cell r="G161" t="str">
            <v>5152-05</v>
          </cell>
          <cell r="H161" t="str">
            <v>06/2022</v>
          </cell>
          <cell r="J161">
            <v>116.352</v>
          </cell>
          <cell r="L161">
            <v>465.16</v>
          </cell>
          <cell r="M161">
            <v>24.24</v>
          </cell>
          <cell r="O161">
            <v>2.3549904030710098</v>
          </cell>
          <cell r="R161">
            <v>178.36675271739131</v>
          </cell>
          <cell r="S161">
            <v>72.72</v>
          </cell>
          <cell r="U161">
            <v>0</v>
          </cell>
          <cell r="Y161">
            <v>0</v>
          </cell>
          <cell r="Z161">
            <v>0</v>
          </cell>
        </row>
        <row r="162">
          <cell r="C162" t="str">
            <v xml:space="preserve">HECPI - AMBULATÓRIO </v>
          </cell>
          <cell r="E162" t="str">
            <v>ELISAMA VIEIRA DE LIMA AMORIM</v>
          </cell>
          <cell r="F162" t="str">
            <v>2 - Outros Profissionais da Saúde</v>
          </cell>
          <cell r="G162" t="str">
            <v>3222-05</v>
          </cell>
          <cell r="H162" t="str">
            <v>06/2022</v>
          </cell>
          <cell r="J162">
            <v>132.96799999999999</v>
          </cell>
          <cell r="L162">
            <v>208.22</v>
          </cell>
          <cell r="M162">
            <v>24.24</v>
          </cell>
          <cell r="O162">
            <v>2.3549904030710098</v>
          </cell>
          <cell r="R162">
            <v>0</v>
          </cell>
          <cell r="S162">
            <v>0</v>
          </cell>
          <cell r="U162">
            <v>0</v>
          </cell>
          <cell r="Y162">
            <v>0</v>
          </cell>
          <cell r="Z162">
            <v>0</v>
          </cell>
        </row>
        <row r="163">
          <cell r="C163" t="str">
            <v xml:space="preserve">HECPI - AMBULATÓRIO </v>
          </cell>
          <cell r="E163" t="str">
            <v>ELISANGELA OLIVEIRA DA PAIXAO</v>
          </cell>
          <cell r="F163" t="str">
            <v>3 - Administrativo</v>
          </cell>
          <cell r="G163" t="str">
            <v>3516-05</v>
          </cell>
          <cell r="H163" t="str">
            <v>06/2022</v>
          </cell>
          <cell r="J163">
            <v>133.9512</v>
          </cell>
          <cell r="L163">
            <v>199.36</v>
          </cell>
          <cell r="M163">
            <v>32.409999999999997</v>
          </cell>
          <cell r="O163">
            <v>2.3549904030710098</v>
          </cell>
          <cell r="R163">
            <v>0</v>
          </cell>
          <cell r="S163">
            <v>0</v>
          </cell>
          <cell r="U163">
            <v>0</v>
          </cell>
          <cell r="Y163">
            <v>0</v>
          </cell>
          <cell r="Z163">
            <v>0</v>
          </cell>
        </row>
        <row r="164">
          <cell r="C164" t="str">
            <v xml:space="preserve">HECPI - AMBULATÓRIO </v>
          </cell>
          <cell r="E164" t="str">
            <v>ELIZABETH DA SILVA SANTOS OLIVEIRA</v>
          </cell>
          <cell r="F164" t="str">
            <v>2 - Outros Profissionais da Saúde</v>
          </cell>
          <cell r="G164" t="str">
            <v>3222-05</v>
          </cell>
          <cell r="H164" t="str">
            <v>06/2022</v>
          </cell>
          <cell r="J164">
            <v>158.93600000000001</v>
          </cell>
          <cell r="L164">
            <v>336.52</v>
          </cell>
          <cell r="M164">
            <v>24.24</v>
          </cell>
          <cell r="O164">
            <v>2.3549904030710098</v>
          </cell>
          <cell r="R164">
            <v>297.16675271739132</v>
          </cell>
          <cell r="S164">
            <v>70.78</v>
          </cell>
          <cell r="U164">
            <v>0</v>
          </cell>
          <cell r="Y164">
            <v>0</v>
          </cell>
          <cell r="Z164">
            <v>0</v>
          </cell>
        </row>
        <row r="165">
          <cell r="C165" t="str">
            <v xml:space="preserve">HECPI - AMBULATÓRIO </v>
          </cell>
          <cell r="E165" t="str">
            <v>ELLEN VITORIA NEVES CAVALCANTI</v>
          </cell>
          <cell r="F165" t="str">
            <v>3 - Administrativo</v>
          </cell>
          <cell r="G165" t="str">
            <v>4110-10</v>
          </cell>
          <cell r="H165" t="str">
            <v>06/2022</v>
          </cell>
          <cell r="J165">
            <v>119.584</v>
          </cell>
          <cell r="L165">
            <v>284.8</v>
          </cell>
          <cell r="M165">
            <v>24.24</v>
          </cell>
          <cell r="O165">
            <v>2.3549904030710098</v>
          </cell>
          <cell r="R165">
            <v>350.5667527173913</v>
          </cell>
          <cell r="S165">
            <v>72.72</v>
          </cell>
          <cell r="U165">
            <v>0</v>
          </cell>
          <cell r="Y165">
            <v>0</v>
          </cell>
          <cell r="Z165">
            <v>0</v>
          </cell>
        </row>
        <row r="166">
          <cell r="C166" t="str">
            <v xml:space="preserve">HECPI - AMBULATÓRIO </v>
          </cell>
          <cell r="E166" t="str">
            <v>ELLIANA SUZANE RODRIGUES DE SANTANA</v>
          </cell>
          <cell r="F166" t="str">
            <v>2 - Outros Profissionais da Saúde</v>
          </cell>
          <cell r="G166" t="str">
            <v>5211-30</v>
          </cell>
          <cell r="H166" t="str">
            <v>06/2022</v>
          </cell>
          <cell r="J166">
            <v>119.8432</v>
          </cell>
          <cell r="L166">
            <v>254.2</v>
          </cell>
          <cell r="M166">
            <v>24.24</v>
          </cell>
          <cell r="O166">
            <v>2.3549904030710098</v>
          </cell>
          <cell r="R166">
            <v>252.16675271739132</v>
          </cell>
          <cell r="S166">
            <v>63.02</v>
          </cell>
          <cell r="U166">
            <v>60.17</v>
          </cell>
          <cell r="X166" t="str">
            <v>AUXÍLIO CRECHE</v>
          </cell>
          <cell r="Y166">
            <v>0</v>
          </cell>
          <cell r="Z166">
            <v>0</v>
          </cell>
        </row>
        <row r="167">
          <cell r="C167" t="str">
            <v xml:space="preserve">HECPI - AMBULATÓRIO </v>
          </cell>
          <cell r="E167" t="str">
            <v>ELVIRA FERREIRA DE MORAIS LIMA</v>
          </cell>
          <cell r="F167" t="str">
            <v>2 - Outros Profissionais da Saúde</v>
          </cell>
          <cell r="G167" t="str">
            <v>2237-05</v>
          </cell>
          <cell r="H167" t="str">
            <v>06/2022</v>
          </cell>
          <cell r="J167">
            <v>129.43279999999999</v>
          </cell>
          <cell r="L167">
            <v>388.3</v>
          </cell>
          <cell r="M167">
            <v>24.24</v>
          </cell>
          <cell r="O167">
            <v>2.3549904030710098</v>
          </cell>
          <cell r="R167">
            <v>252.16675271739132</v>
          </cell>
          <cell r="S167">
            <v>72.72</v>
          </cell>
          <cell r="U167">
            <v>0</v>
          </cell>
          <cell r="Y167">
            <v>0</v>
          </cell>
          <cell r="Z167">
            <v>0</v>
          </cell>
        </row>
        <row r="168">
          <cell r="C168" t="str">
            <v xml:space="preserve">HECPI - AMBULATÓRIO </v>
          </cell>
          <cell r="E168" t="str">
            <v>EMANOEL TUNA DE SOUSA PEREIRA</v>
          </cell>
          <cell r="F168" t="str">
            <v>3 - Administrativo</v>
          </cell>
          <cell r="G168" t="str">
            <v>2521-05</v>
          </cell>
          <cell r="H168" t="str">
            <v>06/2022</v>
          </cell>
          <cell r="J168">
            <v>269.02</v>
          </cell>
          <cell r="L168">
            <v>284.8</v>
          </cell>
          <cell r="M168">
            <v>65.09</v>
          </cell>
          <cell r="O168">
            <v>2.3549904030710098</v>
          </cell>
          <cell r="R168">
            <v>413.5667527173913</v>
          </cell>
          <cell r="S168">
            <v>195.26</v>
          </cell>
          <cell r="U168">
            <v>0</v>
          </cell>
          <cell r="Y168">
            <v>0</v>
          </cell>
          <cell r="Z168">
            <v>0</v>
          </cell>
        </row>
        <row r="169">
          <cell r="C169" t="str">
            <v xml:space="preserve">HECPI - AMBULATÓRIO </v>
          </cell>
          <cell r="E169" t="str">
            <v>EMANUEL FERNANDO BEZERRA LIMA</v>
          </cell>
          <cell r="F169" t="str">
            <v>2 - Outros Profissionais da Saúde</v>
          </cell>
          <cell r="G169" t="str">
            <v>3241-15</v>
          </cell>
          <cell r="H169" t="str">
            <v>06/2022</v>
          </cell>
          <cell r="J169">
            <v>411.71280000000002</v>
          </cell>
          <cell r="L169">
            <v>196.38</v>
          </cell>
          <cell r="M169">
            <v>35.450000000000003</v>
          </cell>
          <cell r="O169">
            <v>2.3549904030710098</v>
          </cell>
          <cell r="R169">
            <v>0</v>
          </cell>
          <cell r="S169">
            <v>0</v>
          </cell>
          <cell r="U169">
            <v>0</v>
          </cell>
          <cell r="Y169">
            <v>0</v>
          </cell>
          <cell r="Z169">
            <v>0</v>
          </cell>
        </row>
        <row r="170">
          <cell r="C170" t="str">
            <v xml:space="preserve">HECPI - AMBULATÓRIO </v>
          </cell>
          <cell r="E170" t="str">
            <v>EMERSON ALVES DE ARAUJO</v>
          </cell>
          <cell r="F170" t="str">
            <v>2 - Outros Profissionais da Saúde</v>
          </cell>
          <cell r="G170" t="str">
            <v>2234-05</v>
          </cell>
          <cell r="H170" t="str">
            <v>06/2022</v>
          </cell>
          <cell r="J170">
            <v>505.79199999999997</v>
          </cell>
          <cell r="L170">
            <v>156.63999999999999</v>
          </cell>
          <cell r="M170">
            <v>17.010000000000002</v>
          </cell>
          <cell r="O170">
            <v>2.3549904030710098</v>
          </cell>
          <cell r="R170">
            <v>0</v>
          </cell>
          <cell r="S170">
            <v>0</v>
          </cell>
          <cell r="U170">
            <v>0</v>
          </cell>
          <cell r="Y170">
            <v>0</v>
          </cell>
          <cell r="Z170">
            <v>0</v>
          </cell>
        </row>
        <row r="171">
          <cell r="C171" t="str">
            <v xml:space="preserve">HECPI - AMBULATÓRIO </v>
          </cell>
          <cell r="E171" t="str">
            <v>EMERSON JOSE SALES DA SILVA</v>
          </cell>
          <cell r="F171" t="str">
            <v>2 - Outros Profissionais da Saúde</v>
          </cell>
          <cell r="G171" t="str">
            <v>3222-05</v>
          </cell>
          <cell r="H171" t="str">
            <v>06/2022</v>
          </cell>
          <cell r="J171">
            <v>168.55199999999999</v>
          </cell>
          <cell r="L171">
            <v>274.24</v>
          </cell>
          <cell r="M171">
            <v>24.24</v>
          </cell>
          <cell r="O171">
            <v>2.3549904030710098</v>
          </cell>
          <cell r="R171">
            <v>0</v>
          </cell>
          <cell r="S171">
            <v>0</v>
          </cell>
          <cell r="U171">
            <v>0</v>
          </cell>
          <cell r="Y171">
            <v>0</v>
          </cell>
          <cell r="Z171">
            <v>0</v>
          </cell>
        </row>
        <row r="172">
          <cell r="C172" t="str">
            <v xml:space="preserve">HECPI - AMBULATÓRIO </v>
          </cell>
          <cell r="E172" t="str">
            <v>EMMANUEL BARBOSA DA SILVA</v>
          </cell>
          <cell r="F172" t="str">
            <v>3 - Administrativo</v>
          </cell>
          <cell r="G172" t="str">
            <v>4131-15</v>
          </cell>
          <cell r="H172" t="str">
            <v>06/2022</v>
          </cell>
          <cell r="J172">
            <v>144.78</v>
          </cell>
          <cell r="L172">
            <v>284.8</v>
          </cell>
          <cell r="M172">
            <v>36.200000000000003</v>
          </cell>
          <cell r="O172">
            <v>2.3549904030710098</v>
          </cell>
          <cell r="R172">
            <v>350.5667527173913</v>
          </cell>
          <cell r="S172">
            <v>108.59</v>
          </cell>
          <cell r="U172">
            <v>0</v>
          </cell>
          <cell r="Y172">
            <v>0</v>
          </cell>
          <cell r="Z172">
            <v>0</v>
          </cell>
        </row>
        <row r="173">
          <cell r="C173" t="str">
            <v xml:space="preserve">HECPI - AMBULATÓRIO </v>
          </cell>
          <cell r="E173" t="str">
            <v>EPITACIO DE SOUZA LEAL JUNIOR</v>
          </cell>
          <cell r="F173" t="str">
            <v>3 - Administrativo</v>
          </cell>
          <cell r="G173" t="str">
            <v>5142-25</v>
          </cell>
          <cell r="H173" t="str">
            <v>06/2022</v>
          </cell>
          <cell r="J173">
            <v>119.584</v>
          </cell>
          <cell r="L173">
            <v>270.56</v>
          </cell>
          <cell r="M173">
            <v>24.24</v>
          </cell>
          <cell r="O173">
            <v>2.3549904030710098</v>
          </cell>
          <cell r="R173">
            <v>0</v>
          </cell>
          <cell r="S173">
            <v>0</v>
          </cell>
          <cell r="U173">
            <v>0</v>
          </cell>
          <cell r="Y173">
            <v>0</v>
          </cell>
          <cell r="Z173">
            <v>0</v>
          </cell>
        </row>
        <row r="174">
          <cell r="C174" t="str">
            <v xml:space="preserve">HECPI - AMBULATÓRIO </v>
          </cell>
          <cell r="E174" t="str">
            <v>ERICA PATRICIA DE LIMA BONIFACIO</v>
          </cell>
          <cell r="F174" t="str">
            <v>2 - Outros Profissionais da Saúde</v>
          </cell>
          <cell r="G174" t="str">
            <v>3222-05</v>
          </cell>
          <cell r="H174" t="str">
            <v>06/2022</v>
          </cell>
          <cell r="J174">
            <v>161.5256</v>
          </cell>
          <cell r="L174">
            <v>288.24</v>
          </cell>
          <cell r="M174">
            <v>24.24</v>
          </cell>
          <cell r="O174">
            <v>2.3549904030710098</v>
          </cell>
          <cell r="R174">
            <v>151.66675271739132</v>
          </cell>
          <cell r="S174">
            <v>72.72</v>
          </cell>
          <cell r="U174">
            <v>0</v>
          </cell>
          <cell r="Y174">
            <v>0</v>
          </cell>
          <cell r="Z174">
            <v>0</v>
          </cell>
        </row>
        <row r="175">
          <cell r="C175" t="str">
            <v xml:space="preserve">HECPI - AMBULATÓRIO </v>
          </cell>
          <cell r="E175" t="str">
            <v>ERICK PATRICK DOS SANTOS SILVA</v>
          </cell>
          <cell r="F175" t="str">
            <v>3 - Administrativo</v>
          </cell>
          <cell r="G175" t="str">
            <v>4110-10</v>
          </cell>
          <cell r="H175" t="str">
            <v>06/2022</v>
          </cell>
          <cell r="J175">
            <v>119.4256</v>
          </cell>
          <cell r="L175">
            <v>213.6</v>
          </cell>
          <cell r="M175">
            <v>24.24</v>
          </cell>
          <cell r="O175">
            <v>2.3549904030710098</v>
          </cell>
          <cell r="R175">
            <v>129.16675271739132</v>
          </cell>
          <cell r="S175">
            <v>72.72</v>
          </cell>
          <cell r="U175">
            <v>0</v>
          </cell>
          <cell r="Y175">
            <v>0</v>
          </cell>
          <cell r="Z175">
            <v>0</v>
          </cell>
        </row>
        <row r="176">
          <cell r="C176" t="str">
            <v xml:space="preserve">HECPI - AMBULATÓRIO </v>
          </cell>
          <cell r="E176" t="str">
            <v>ERIKA CRISTINA MENDES DA SILVA</v>
          </cell>
          <cell r="F176" t="str">
            <v>2 - Outros Profissionais da Saúde</v>
          </cell>
          <cell r="G176" t="str">
            <v>2235-05</v>
          </cell>
          <cell r="H176" t="str">
            <v>06/2022</v>
          </cell>
          <cell r="J176">
            <v>365.96</v>
          </cell>
          <cell r="L176">
            <v>158.6</v>
          </cell>
          <cell r="M176">
            <v>2.81</v>
          </cell>
          <cell r="O176">
            <v>2.3549904030710098</v>
          </cell>
          <cell r="R176">
            <v>0</v>
          </cell>
          <cell r="S176">
            <v>0</v>
          </cell>
          <cell r="U176">
            <v>113.4</v>
          </cell>
          <cell r="X176" t="str">
            <v>AUXÍLIO CRECHE</v>
          </cell>
          <cell r="Y176">
            <v>0</v>
          </cell>
          <cell r="Z176">
            <v>0</v>
          </cell>
        </row>
        <row r="177">
          <cell r="C177" t="str">
            <v xml:space="preserve">HECPI - AMBULATÓRIO </v>
          </cell>
          <cell r="E177" t="str">
            <v>ERIKA SANTANA DA SILVA</v>
          </cell>
          <cell r="F177" t="str">
            <v>2 - Outros Profissionais da Saúde</v>
          </cell>
          <cell r="G177" t="str">
            <v>3222-05</v>
          </cell>
          <cell r="H177" t="str">
            <v>06/2022</v>
          </cell>
          <cell r="J177">
            <v>113.22799999999999</v>
          </cell>
          <cell r="L177">
            <v>180.42</v>
          </cell>
          <cell r="M177">
            <v>24.24</v>
          </cell>
          <cell r="O177">
            <v>2.3549904030710098</v>
          </cell>
          <cell r="R177">
            <v>0</v>
          </cell>
          <cell r="S177">
            <v>0</v>
          </cell>
          <cell r="U177">
            <v>69.41</v>
          </cell>
          <cell r="X177" t="str">
            <v>AUXÍLIO CRECHE</v>
          </cell>
          <cell r="Y177">
            <v>0</v>
          </cell>
          <cell r="Z177">
            <v>0</v>
          </cell>
        </row>
        <row r="178">
          <cell r="C178" t="str">
            <v xml:space="preserve">HECPI - AMBULATÓRIO </v>
          </cell>
          <cell r="E178" t="str">
            <v>ERIVALDO JOSE FERREIRA</v>
          </cell>
          <cell r="F178" t="str">
            <v>2 - Outros Profissionais da Saúde</v>
          </cell>
          <cell r="G178" t="str">
            <v>5151-10</v>
          </cell>
          <cell r="H178" t="str">
            <v>06/2022</v>
          </cell>
          <cell r="J178">
            <v>107.2376</v>
          </cell>
          <cell r="L178">
            <v>284.8</v>
          </cell>
          <cell r="M178">
            <v>24.24</v>
          </cell>
          <cell r="O178">
            <v>2.3549904030710098</v>
          </cell>
          <cell r="R178">
            <v>178.36675271739131</v>
          </cell>
          <cell r="S178">
            <v>68.75</v>
          </cell>
          <cell r="U178">
            <v>0</v>
          </cell>
          <cell r="Y178">
            <v>0</v>
          </cell>
          <cell r="Z178">
            <v>0</v>
          </cell>
        </row>
        <row r="179">
          <cell r="C179" t="str">
            <v xml:space="preserve">HECPI - AMBULATÓRIO </v>
          </cell>
          <cell r="E179" t="str">
            <v>ERNANDE SOUZA DUARTE</v>
          </cell>
          <cell r="F179" t="str">
            <v>3 - Administrativo</v>
          </cell>
          <cell r="G179" t="str">
            <v>1425-05</v>
          </cell>
          <cell r="H179" t="str">
            <v>06/2022</v>
          </cell>
          <cell r="J179">
            <v>617.38480000000004</v>
          </cell>
          <cell r="L179">
            <v>256.08</v>
          </cell>
          <cell r="M179">
            <v>108.25</v>
          </cell>
          <cell r="O179">
            <v>2.3549904030710098</v>
          </cell>
          <cell r="R179">
            <v>0</v>
          </cell>
          <cell r="S179">
            <v>0</v>
          </cell>
          <cell r="U179">
            <v>0</v>
          </cell>
          <cell r="Y179">
            <v>0</v>
          </cell>
          <cell r="Z179">
            <v>0</v>
          </cell>
        </row>
        <row r="180">
          <cell r="C180" t="str">
            <v xml:space="preserve">HECPI - AMBULATÓRIO </v>
          </cell>
          <cell r="E180" t="str">
            <v>ESTER CAMPOS TAVARES</v>
          </cell>
          <cell r="F180" t="str">
            <v>1 - Médico</v>
          </cell>
          <cell r="G180" t="str">
            <v>2251-25</v>
          </cell>
          <cell r="H180" t="str">
            <v>06/2022</v>
          </cell>
          <cell r="J180">
            <v>205.232</v>
          </cell>
          <cell r="L180">
            <v>0</v>
          </cell>
          <cell r="M180">
            <v>0</v>
          </cell>
          <cell r="O180">
            <v>2.3549904030710098</v>
          </cell>
          <cell r="R180">
            <v>0</v>
          </cell>
          <cell r="S180">
            <v>0</v>
          </cell>
          <cell r="U180">
            <v>0</v>
          </cell>
          <cell r="Y180">
            <v>0</v>
          </cell>
          <cell r="Z180">
            <v>0</v>
          </cell>
        </row>
        <row r="181">
          <cell r="C181" t="str">
            <v xml:space="preserve">HECPI - AMBULATÓRIO </v>
          </cell>
          <cell r="E181" t="str">
            <v>EUDES BELARMINO DA SILVA JUNIOR</v>
          </cell>
          <cell r="F181" t="str">
            <v>3 - Administrativo</v>
          </cell>
          <cell r="G181" t="str">
            <v>5174-10</v>
          </cell>
          <cell r="H181" t="str">
            <v>06/2022</v>
          </cell>
          <cell r="J181">
            <v>116.352</v>
          </cell>
          <cell r="L181">
            <v>213.6</v>
          </cell>
          <cell r="M181">
            <v>24.24</v>
          </cell>
          <cell r="O181">
            <v>2.3549904030710098</v>
          </cell>
          <cell r="R181">
            <v>0</v>
          </cell>
          <cell r="S181">
            <v>0</v>
          </cell>
          <cell r="U181">
            <v>0</v>
          </cell>
          <cell r="Y181">
            <v>0</v>
          </cell>
          <cell r="Z181">
            <v>0</v>
          </cell>
        </row>
        <row r="182">
          <cell r="C182" t="str">
            <v xml:space="preserve">HECPI - AMBULATÓRIO </v>
          </cell>
          <cell r="E182" t="str">
            <v>EVA KARLANDE FERREIRA LIMA</v>
          </cell>
          <cell r="F182" t="str">
            <v>2 - Outros Profissionais da Saúde</v>
          </cell>
          <cell r="G182" t="str">
            <v>3222-05</v>
          </cell>
          <cell r="H182" t="str">
            <v>06/2022</v>
          </cell>
          <cell r="J182">
            <v>114.9328</v>
          </cell>
          <cell r="L182">
            <v>156.63999999999999</v>
          </cell>
          <cell r="M182">
            <v>24.24</v>
          </cell>
          <cell r="O182">
            <v>2.3549904030710098</v>
          </cell>
          <cell r="R182">
            <v>0</v>
          </cell>
          <cell r="S182">
            <v>0</v>
          </cell>
          <cell r="U182">
            <v>67.099999999999994</v>
          </cell>
          <cell r="X182" t="str">
            <v>AUXÍLIO CRECHE</v>
          </cell>
          <cell r="Y182">
            <v>0</v>
          </cell>
          <cell r="Z182">
            <v>0</v>
          </cell>
        </row>
        <row r="183">
          <cell r="C183" t="str">
            <v xml:space="preserve">HECPI - AMBULATÓRIO </v>
          </cell>
          <cell r="E183" t="str">
            <v>EVELIN MAYARA DE ALMEIDA SANTOS</v>
          </cell>
          <cell r="F183" t="str">
            <v>3 - Administrativo</v>
          </cell>
          <cell r="G183" t="str">
            <v>5163-45</v>
          </cell>
          <cell r="H183" t="str">
            <v>06/2022</v>
          </cell>
          <cell r="J183">
            <v>115.91119999999999</v>
          </cell>
          <cell r="L183">
            <v>213.36</v>
          </cell>
          <cell r="M183">
            <v>24.24</v>
          </cell>
          <cell r="O183">
            <v>2.3549904030710098</v>
          </cell>
          <cell r="R183">
            <v>0</v>
          </cell>
          <cell r="S183">
            <v>0</v>
          </cell>
          <cell r="U183">
            <v>69.430000000000007</v>
          </cell>
          <cell r="X183" t="str">
            <v>AUXÍLIO CRECHE</v>
          </cell>
          <cell r="Y183">
            <v>0</v>
          </cell>
          <cell r="Z183">
            <v>0</v>
          </cell>
        </row>
        <row r="184">
          <cell r="C184" t="str">
            <v xml:space="preserve">HECPI - AMBULATÓRIO </v>
          </cell>
          <cell r="E184" t="str">
            <v>EVELINY SILVA NOBRE</v>
          </cell>
          <cell r="F184" t="str">
            <v>2 - Outros Profissionais da Saúde</v>
          </cell>
          <cell r="G184" t="str">
            <v>2235-05</v>
          </cell>
          <cell r="H184" t="str">
            <v>06/2022</v>
          </cell>
          <cell r="J184">
            <v>319.77519999999998</v>
          </cell>
          <cell r="L184">
            <v>185.12</v>
          </cell>
          <cell r="M184">
            <v>2.56</v>
          </cell>
          <cell r="O184">
            <v>2.3549904030710098</v>
          </cell>
          <cell r="R184">
            <v>129.16675271739132</v>
          </cell>
          <cell r="S184">
            <v>102.49</v>
          </cell>
          <cell r="U184">
            <v>0</v>
          </cell>
          <cell r="Y184">
            <v>0</v>
          </cell>
          <cell r="Z184">
            <v>0</v>
          </cell>
        </row>
        <row r="185">
          <cell r="C185" t="str">
            <v xml:space="preserve">HECPI - AMBULATÓRIO </v>
          </cell>
          <cell r="E185" t="str">
            <v>EVELYN SHELEN BANDEIRA DO NASCIMENTO</v>
          </cell>
          <cell r="F185" t="str">
            <v>3 - Administrativo</v>
          </cell>
          <cell r="G185" t="str">
            <v>4110-10</v>
          </cell>
          <cell r="H185" t="str">
            <v>06/2022</v>
          </cell>
          <cell r="J185">
            <v>107.7336</v>
          </cell>
          <cell r="L185">
            <v>0</v>
          </cell>
          <cell r="M185">
            <v>0</v>
          </cell>
          <cell r="O185">
            <v>2.3549904030710098</v>
          </cell>
          <cell r="R185">
            <v>0</v>
          </cell>
          <cell r="S185">
            <v>0</v>
          </cell>
          <cell r="U185">
            <v>0</v>
          </cell>
          <cell r="Y185">
            <v>0</v>
          </cell>
          <cell r="Z185">
            <v>0</v>
          </cell>
        </row>
        <row r="186">
          <cell r="C186" t="str">
            <v xml:space="preserve">HECPI - AMBULATÓRIO </v>
          </cell>
          <cell r="E186" t="str">
            <v>EVELYNE ALVES DE SOUSA</v>
          </cell>
          <cell r="F186" t="str">
            <v>2 - Outros Profissionais da Saúde</v>
          </cell>
          <cell r="G186" t="str">
            <v>2234-05</v>
          </cell>
          <cell r="H186" t="str">
            <v>06/2022</v>
          </cell>
          <cell r="J186">
            <v>572.4824000000001</v>
          </cell>
          <cell r="L186">
            <v>119.24</v>
          </cell>
          <cell r="M186">
            <v>0</v>
          </cell>
          <cell r="O186">
            <v>2.3549904030710098</v>
          </cell>
          <cell r="R186">
            <v>0</v>
          </cell>
          <cell r="S186">
            <v>0</v>
          </cell>
          <cell r="U186">
            <v>0</v>
          </cell>
          <cell r="Y186">
            <v>0</v>
          </cell>
          <cell r="Z186">
            <v>0</v>
          </cell>
        </row>
        <row r="187">
          <cell r="C187" t="str">
            <v xml:space="preserve">HECPI - AMBULATÓRIO </v>
          </cell>
          <cell r="E187" t="str">
            <v>FABIA AYLA LIMA DA SILVA</v>
          </cell>
          <cell r="F187" t="str">
            <v>2 - Outros Profissionais da Saúde</v>
          </cell>
          <cell r="G187" t="str">
            <v>3222-05</v>
          </cell>
          <cell r="H187" t="str">
            <v>06/2022</v>
          </cell>
          <cell r="J187">
            <v>116.352</v>
          </cell>
          <cell r="L187">
            <v>247.4</v>
          </cell>
          <cell r="M187">
            <v>24.24</v>
          </cell>
          <cell r="O187">
            <v>2.3549904030710098</v>
          </cell>
          <cell r="R187">
            <v>129.16675271739132</v>
          </cell>
          <cell r="S187">
            <v>72.72</v>
          </cell>
          <cell r="U187">
            <v>0</v>
          </cell>
          <cell r="Y187">
            <v>0</v>
          </cell>
          <cell r="Z187">
            <v>0</v>
          </cell>
        </row>
        <row r="188">
          <cell r="C188" t="str">
            <v xml:space="preserve">HECPI - AMBULATÓRIO </v>
          </cell>
          <cell r="E188" t="str">
            <v>FABIANA MARIA DA SILVA</v>
          </cell>
          <cell r="F188" t="str">
            <v>2 - Outros Profissionais da Saúde</v>
          </cell>
          <cell r="G188" t="str">
            <v>2235-05</v>
          </cell>
          <cell r="H188" t="str">
            <v>06/2022</v>
          </cell>
          <cell r="J188">
            <v>288.42720000000003</v>
          </cell>
          <cell r="L188">
            <v>280.33999999999997</v>
          </cell>
          <cell r="M188">
            <v>2.56</v>
          </cell>
          <cell r="O188">
            <v>2.3549904030710098</v>
          </cell>
          <cell r="R188">
            <v>0</v>
          </cell>
          <cell r="S188">
            <v>0</v>
          </cell>
          <cell r="U188">
            <v>0</v>
          </cell>
          <cell r="Y188">
            <v>0</v>
          </cell>
          <cell r="Z188">
            <v>0</v>
          </cell>
        </row>
        <row r="189">
          <cell r="C189" t="str">
            <v xml:space="preserve">HECPI - AMBULATÓRIO </v>
          </cell>
          <cell r="E189" t="str">
            <v>FABIANA MENDONCA DOS SANTOS</v>
          </cell>
          <cell r="F189" t="str">
            <v>2 - Outros Profissionais da Saúde</v>
          </cell>
          <cell r="G189" t="str">
            <v>3222-05</v>
          </cell>
          <cell r="H189" t="str">
            <v>06/2022</v>
          </cell>
          <cell r="J189">
            <v>237.70480000000001</v>
          </cell>
          <cell r="L189">
            <v>76.28</v>
          </cell>
          <cell r="M189">
            <v>0</v>
          </cell>
          <cell r="O189">
            <v>2.3549904030710098</v>
          </cell>
          <cell r="R189">
            <v>0</v>
          </cell>
          <cell r="S189">
            <v>0</v>
          </cell>
          <cell r="U189">
            <v>0</v>
          </cell>
          <cell r="Y189">
            <v>0</v>
          </cell>
          <cell r="Z189">
            <v>0</v>
          </cell>
        </row>
        <row r="190">
          <cell r="C190" t="str">
            <v xml:space="preserve">HECPI - AMBULATÓRIO </v>
          </cell>
          <cell r="E190" t="str">
            <v>FABIO DIAS DA SILVA</v>
          </cell>
          <cell r="F190" t="str">
            <v>2 - Outros Profissionais da Saúde</v>
          </cell>
          <cell r="G190" t="str">
            <v>3241-15</v>
          </cell>
          <cell r="H190" t="str">
            <v>06/2022</v>
          </cell>
          <cell r="J190">
            <v>248.14400000000001</v>
          </cell>
          <cell r="L190">
            <v>99.68</v>
          </cell>
          <cell r="M190">
            <v>15.51</v>
          </cell>
          <cell r="O190">
            <v>2.3549904030710098</v>
          </cell>
          <cell r="R190">
            <v>0</v>
          </cell>
          <cell r="S190">
            <v>0</v>
          </cell>
          <cell r="U190">
            <v>0</v>
          </cell>
          <cell r="Y190">
            <v>0</v>
          </cell>
          <cell r="Z190">
            <v>0</v>
          </cell>
        </row>
        <row r="191">
          <cell r="C191" t="str">
            <v xml:space="preserve">HECPI - AMBULATÓRIO </v>
          </cell>
          <cell r="E191" t="str">
            <v>FELIPE ALVES BEZERRA</v>
          </cell>
          <cell r="F191" t="str">
            <v>3 - Administrativo</v>
          </cell>
          <cell r="G191" t="str">
            <v>5174-10</v>
          </cell>
          <cell r="H191" t="str">
            <v>06/2022</v>
          </cell>
          <cell r="J191">
            <v>58.176000000000002</v>
          </cell>
          <cell r="L191">
            <v>113.92</v>
          </cell>
          <cell r="M191">
            <v>24.24</v>
          </cell>
          <cell r="O191">
            <v>2.3549904030710098</v>
          </cell>
          <cell r="R191">
            <v>129.16675271739132</v>
          </cell>
          <cell r="S191">
            <v>101.96</v>
          </cell>
          <cell r="U191">
            <v>0</v>
          </cell>
          <cell r="Y191">
            <v>0</v>
          </cell>
          <cell r="Z191">
            <v>0</v>
          </cell>
        </row>
        <row r="192">
          <cell r="C192" t="str">
            <v xml:space="preserve">HECPI - AMBULATÓRIO </v>
          </cell>
          <cell r="E192" t="str">
            <v>FELIPE JHONANTA FERREIRA DA COSTA</v>
          </cell>
          <cell r="F192" t="str">
            <v>3 - Administrativo</v>
          </cell>
          <cell r="G192" t="str">
            <v>2523-05</v>
          </cell>
          <cell r="H192" t="str">
            <v>06/2022</v>
          </cell>
          <cell r="J192">
            <v>379.48</v>
          </cell>
          <cell r="L192">
            <v>270.56</v>
          </cell>
          <cell r="M192">
            <v>80.72</v>
          </cell>
          <cell r="O192">
            <v>2.3549904030710098</v>
          </cell>
          <cell r="R192">
            <v>0</v>
          </cell>
          <cell r="S192">
            <v>0</v>
          </cell>
          <cell r="U192">
            <v>0</v>
          </cell>
          <cell r="Y192">
            <v>0</v>
          </cell>
          <cell r="Z192">
            <v>0</v>
          </cell>
        </row>
        <row r="193">
          <cell r="C193" t="str">
            <v xml:space="preserve">HECPI - AMBULATÓRIO </v>
          </cell>
          <cell r="E193" t="str">
            <v>FELIPE MATHEUS TEIXEIRA CARNEIRO</v>
          </cell>
          <cell r="F193" t="str">
            <v>3 - Administrativo</v>
          </cell>
          <cell r="G193" t="str">
            <v>2521-05</v>
          </cell>
          <cell r="H193" t="str">
            <v>06/2022</v>
          </cell>
          <cell r="J193">
            <v>147.52719999999999</v>
          </cell>
          <cell r="L193">
            <v>142.4</v>
          </cell>
          <cell r="M193">
            <v>65.09</v>
          </cell>
          <cell r="O193">
            <v>2.3549904030710098</v>
          </cell>
          <cell r="R193">
            <v>218.4</v>
          </cell>
          <cell r="S193">
            <v>110.64</v>
          </cell>
          <cell r="U193">
            <v>0</v>
          </cell>
          <cell r="Y193">
            <v>0</v>
          </cell>
          <cell r="Z193">
            <v>0</v>
          </cell>
        </row>
        <row r="194">
          <cell r="C194" t="str">
            <v xml:space="preserve">HECPI - AMBULATÓRIO </v>
          </cell>
          <cell r="E194" t="str">
            <v>FERNANDA FLAVIA BATISTA PEREIRA</v>
          </cell>
          <cell r="F194" t="str">
            <v>2 - Outros Profissionais da Saúde</v>
          </cell>
          <cell r="G194" t="str">
            <v>2235-05</v>
          </cell>
          <cell r="H194" t="str">
            <v>06/2022</v>
          </cell>
          <cell r="J194">
            <v>306.93520000000001</v>
          </cell>
          <cell r="L194">
            <v>66.739999999999995</v>
          </cell>
          <cell r="M194">
            <v>2.56</v>
          </cell>
          <cell r="O194">
            <v>2.3549904030710098</v>
          </cell>
          <cell r="R194">
            <v>0</v>
          </cell>
          <cell r="S194">
            <v>0</v>
          </cell>
          <cell r="U194">
            <v>0</v>
          </cell>
          <cell r="Y194">
            <v>0</v>
          </cell>
          <cell r="Z194">
            <v>0</v>
          </cell>
        </row>
        <row r="195">
          <cell r="C195" t="str">
            <v xml:space="preserve">HECPI - AMBULATÓRIO </v>
          </cell>
          <cell r="E195" t="str">
            <v>FERNANDA MARTINS PEREIRA</v>
          </cell>
          <cell r="F195" t="str">
            <v>2 - Outros Profissionais da Saúde</v>
          </cell>
          <cell r="G195" t="str">
            <v>2236-05</v>
          </cell>
          <cell r="H195" t="str">
            <v>06/2022</v>
          </cell>
          <cell r="J195">
            <v>193.91120000000001</v>
          </cell>
          <cell r="L195">
            <v>219.06</v>
          </cell>
          <cell r="M195">
            <v>2.2000000000000002</v>
          </cell>
          <cell r="O195">
            <v>2.3549904030710098</v>
          </cell>
          <cell r="R195">
            <v>0</v>
          </cell>
          <cell r="S195">
            <v>0</v>
          </cell>
          <cell r="U195">
            <v>0</v>
          </cell>
          <cell r="Y195">
            <v>0</v>
          </cell>
          <cell r="Z195">
            <v>0</v>
          </cell>
        </row>
        <row r="196">
          <cell r="C196" t="str">
            <v xml:space="preserve">HECPI - AMBULATÓRIO </v>
          </cell>
          <cell r="E196" t="str">
            <v>FILIPE DOS SANTOS MARTINS</v>
          </cell>
          <cell r="F196" t="str">
            <v>3 - Administrativo</v>
          </cell>
          <cell r="G196" t="str">
            <v>5163-45</v>
          </cell>
          <cell r="H196" t="str">
            <v>06/2022</v>
          </cell>
          <cell r="J196">
            <v>115.488</v>
          </cell>
          <cell r="L196">
            <v>199.36</v>
          </cell>
          <cell r="M196">
            <v>24.24</v>
          </cell>
          <cell r="O196">
            <v>2.3549904030710098</v>
          </cell>
          <cell r="R196">
            <v>252.16675271739132</v>
          </cell>
          <cell r="S196">
            <v>72.72</v>
          </cell>
          <cell r="U196">
            <v>0</v>
          </cell>
          <cell r="Y196">
            <v>0</v>
          </cell>
          <cell r="Z196">
            <v>0</v>
          </cell>
        </row>
        <row r="197">
          <cell r="C197" t="str">
            <v xml:space="preserve">HECPI - AMBULATÓRIO </v>
          </cell>
          <cell r="E197" t="str">
            <v>FLAVIA BEZERRA DE MENEZES GOLDMANN</v>
          </cell>
          <cell r="F197" t="str">
            <v>1 - Médico</v>
          </cell>
          <cell r="G197" t="str">
            <v>2251-25</v>
          </cell>
          <cell r="H197" t="str">
            <v>06/2022</v>
          </cell>
          <cell r="J197">
            <v>503.53760000000011</v>
          </cell>
          <cell r="L197">
            <v>0</v>
          </cell>
          <cell r="M197">
            <v>0</v>
          </cell>
          <cell r="O197">
            <v>2.3549904030710098</v>
          </cell>
          <cell r="R197">
            <v>0</v>
          </cell>
          <cell r="S197">
            <v>0</v>
          </cell>
          <cell r="U197">
            <v>0</v>
          </cell>
          <cell r="Y197">
            <v>0</v>
          </cell>
          <cell r="Z197">
            <v>0</v>
          </cell>
        </row>
        <row r="198">
          <cell r="C198" t="str">
            <v xml:space="preserve">HECPI - AMBULATÓRIO </v>
          </cell>
          <cell r="E198" t="str">
            <v>FLAVIA GALVAO GOMES</v>
          </cell>
          <cell r="F198" t="str">
            <v>2 - Outros Profissionais da Saúde</v>
          </cell>
          <cell r="G198" t="str">
            <v>3222-05</v>
          </cell>
          <cell r="H198" t="str">
            <v>06/2022</v>
          </cell>
          <cell r="J198">
            <v>89.203199999999995</v>
          </cell>
          <cell r="L198">
            <v>185.12</v>
          </cell>
          <cell r="M198">
            <v>24.24</v>
          </cell>
          <cell r="O198">
            <v>2.3549904030710098</v>
          </cell>
          <cell r="R198">
            <v>341.92999999999995</v>
          </cell>
          <cell r="S198">
            <v>55.75</v>
          </cell>
          <cell r="U198">
            <v>0</v>
          </cell>
          <cell r="Y198">
            <v>0</v>
          </cell>
          <cell r="Z198">
            <v>0</v>
          </cell>
        </row>
        <row r="199">
          <cell r="C199" t="str">
            <v xml:space="preserve">HECPI - AMBULATÓRIO </v>
          </cell>
          <cell r="E199" t="str">
            <v>FLORENCIO FERRER DE MELO NETO</v>
          </cell>
          <cell r="F199" t="str">
            <v>3 - Administrativo</v>
          </cell>
          <cell r="G199" t="str">
            <v>7711-05</v>
          </cell>
          <cell r="H199" t="str">
            <v>06/2022</v>
          </cell>
          <cell r="J199">
            <v>133.428</v>
          </cell>
          <cell r="L199">
            <v>284.8</v>
          </cell>
          <cell r="M199">
            <v>27.59</v>
          </cell>
          <cell r="O199">
            <v>2.3549904030710098</v>
          </cell>
          <cell r="R199">
            <v>295.96675271739133</v>
          </cell>
          <cell r="S199">
            <v>82.77</v>
          </cell>
          <cell r="U199">
            <v>0</v>
          </cell>
          <cell r="Y199">
            <v>0</v>
          </cell>
          <cell r="Z199">
            <v>0</v>
          </cell>
        </row>
        <row r="200">
          <cell r="C200" t="str">
            <v xml:space="preserve">HECPI - AMBULATÓRIO </v>
          </cell>
          <cell r="E200" t="str">
            <v>GABRIELA MARANHAO CAMARA CAMPOS</v>
          </cell>
          <cell r="F200" t="str">
            <v>3 - Administrativo</v>
          </cell>
          <cell r="G200" t="str">
            <v>2523-05</v>
          </cell>
          <cell r="H200" t="str">
            <v>06/2022</v>
          </cell>
          <cell r="J200">
            <v>305.0616</v>
          </cell>
          <cell r="L200">
            <v>270.56</v>
          </cell>
          <cell r="M200">
            <v>73.81</v>
          </cell>
          <cell r="O200">
            <v>2.3549904030710098</v>
          </cell>
          <cell r="R200">
            <v>0</v>
          </cell>
          <cell r="S200">
            <v>0</v>
          </cell>
          <cell r="U200">
            <v>0</v>
          </cell>
          <cell r="Y200">
            <v>0</v>
          </cell>
          <cell r="Z200">
            <v>0</v>
          </cell>
        </row>
        <row r="201">
          <cell r="C201" t="str">
            <v xml:space="preserve">HECPI - AMBULATÓRIO </v>
          </cell>
          <cell r="E201" t="str">
            <v>GABRIELE SANTOS RABELO</v>
          </cell>
          <cell r="F201" t="str">
            <v>1 - Médico</v>
          </cell>
          <cell r="G201" t="str">
            <v>2251-25</v>
          </cell>
          <cell r="H201" t="str">
            <v>06/2022</v>
          </cell>
          <cell r="J201">
            <v>669.83199999999999</v>
          </cell>
          <cell r="L201">
            <v>0</v>
          </cell>
          <cell r="M201">
            <v>0</v>
          </cell>
          <cell r="O201">
            <v>2.3549904030710098</v>
          </cell>
          <cell r="R201">
            <v>0</v>
          </cell>
          <cell r="S201">
            <v>0</v>
          </cell>
          <cell r="U201">
            <v>0</v>
          </cell>
          <cell r="Y201">
            <v>0</v>
          </cell>
          <cell r="Z201">
            <v>0</v>
          </cell>
        </row>
        <row r="202">
          <cell r="C202" t="str">
            <v xml:space="preserve">HECPI - AMBULATÓRIO </v>
          </cell>
          <cell r="E202" t="str">
            <v>GABRIELLA YANDRA FERNANDES SOUZA</v>
          </cell>
          <cell r="F202" t="str">
            <v>2 - Outros Profissionais da Saúde</v>
          </cell>
          <cell r="G202" t="str">
            <v>2237-10</v>
          </cell>
          <cell r="H202" t="str">
            <v>06/2022</v>
          </cell>
          <cell r="J202">
            <v>260.48079999999999</v>
          </cell>
          <cell r="L202">
            <v>128.16</v>
          </cell>
          <cell r="M202">
            <v>0</v>
          </cell>
          <cell r="O202">
            <v>2.3549904030710098</v>
          </cell>
          <cell r="R202">
            <v>0</v>
          </cell>
          <cell r="S202">
            <v>0</v>
          </cell>
          <cell r="U202">
            <v>0</v>
          </cell>
          <cell r="Y202">
            <v>0</v>
          </cell>
          <cell r="Z202">
            <v>0</v>
          </cell>
        </row>
        <row r="203">
          <cell r="C203" t="str">
            <v xml:space="preserve">HECPI - AMBULATÓRIO </v>
          </cell>
          <cell r="E203" t="str">
            <v>GEMESON DE LIMA SILVA</v>
          </cell>
          <cell r="F203" t="str">
            <v>3 - Administrativo</v>
          </cell>
          <cell r="G203" t="str">
            <v>5163-45</v>
          </cell>
          <cell r="H203" t="str">
            <v>06/2022</v>
          </cell>
          <cell r="J203">
            <v>119.4872</v>
          </cell>
          <cell r="L203">
            <v>303.77999999999997</v>
          </cell>
          <cell r="M203">
            <v>24.24</v>
          </cell>
          <cell r="O203">
            <v>2.3549904030710098</v>
          </cell>
          <cell r="R203">
            <v>0</v>
          </cell>
          <cell r="S203">
            <v>0</v>
          </cell>
          <cell r="U203">
            <v>0</v>
          </cell>
          <cell r="Y203">
            <v>0</v>
          </cell>
          <cell r="Z203">
            <v>0</v>
          </cell>
        </row>
        <row r="204">
          <cell r="C204" t="str">
            <v xml:space="preserve">HECPI - AMBULATÓRIO </v>
          </cell>
          <cell r="E204" t="str">
            <v>GERALDO DE ARAUJO MELO NETO</v>
          </cell>
          <cell r="F204" t="str">
            <v>2 - Outros Profissionais da Saúde</v>
          </cell>
          <cell r="G204" t="str">
            <v>5211-30</v>
          </cell>
          <cell r="H204" t="str">
            <v>06/2022</v>
          </cell>
          <cell r="J204">
            <v>112.9496</v>
          </cell>
          <cell r="L204">
            <v>270.56</v>
          </cell>
          <cell r="M204">
            <v>24.24</v>
          </cell>
          <cell r="O204">
            <v>2.3549904030710098</v>
          </cell>
          <cell r="R204">
            <v>350.5667527173913</v>
          </cell>
          <cell r="S204">
            <v>72.72</v>
          </cell>
          <cell r="U204">
            <v>0</v>
          </cell>
          <cell r="Y204">
            <v>0</v>
          </cell>
          <cell r="Z204">
            <v>0</v>
          </cell>
        </row>
        <row r="205">
          <cell r="C205" t="str">
            <v xml:space="preserve">HECPI - AMBULATÓRIO </v>
          </cell>
          <cell r="E205" t="str">
            <v>GESSICA MAIARA GONCALVES BARBOSA</v>
          </cell>
          <cell r="F205" t="str">
            <v>2 - Outros Profissionais da Saúde</v>
          </cell>
          <cell r="G205" t="str">
            <v>5152-05</v>
          </cell>
          <cell r="H205" t="str">
            <v>06/2022</v>
          </cell>
          <cell r="J205">
            <v>145.22800000000001</v>
          </cell>
          <cell r="L205">
            <v>286.42</v>
          </cell>
          <cell r="M205">
            <v>24.24</v>
          </cell>
          <cell r="O205">
            <v>2.3549904030710098</v>
          </cell>
          <cell r="R205">
            <v>129.16675271739132</v>
          </cell>
          <cell r="S205">
            <v>72.72</v>
          </cell>
          <cell r="U205">
            <v>0</v>
          </cell>
          <cell r="Y205">
            <v>0</v>
          </cell>
          <cell r="Z205">
            <v>0</v>
          </cell>
        </row>
        <row r="206">
          <cell r="C206" t="str">
            <v xml:space="preserve">HECPI - AMBULATÓRIO </v>
          </cell>
          <cell r="E206" t="str">
            <v>GILDENIA MARIA DO NASCIMENTO</v>
          </cell>
          <cell r="F206" t="str">
            <v>2 - Outros Profissionais da Saúde</v>
          </cell>
          <cell r="G206" t="str">
            <v>3222-05</v>
          </cell>
          <cell r="H206" t="str">
            <v>06/2022</v>
          </cell>
          <cell r="J206">
            <v>118.58880000000001</v>
          </cell>
          <cell r="L206">
            <v>288.24</v>
          </cell>
          <cell r="M206">
            <v>24.24</v>
          </cell>
          <cell r="O206">
            <v>2.3549904030710098</v>
          </cell>
          <cell r="R206">
            <v>297.16675271739132</v>
          </cell>
          <cell r="S206">
            <v>67.959999999999994</v>
          </cell>
          <cell r="U206">
            <v>0</v>
          </cell>
          <cell r="Y206">
            <v>0</v>
          </cell>
          <cell r="Z206">
            <v>0</v>
          </cell>
        </row>
        <row r="207">
          <cell r="C207" t="str">
            <v xml:space="preserve">HECPI - AMBULATÓRIO </v>
          </cell>
          <cell r="E207" t="str">
            <v>GILMMAR MARQUES DA COSTA MELO</v>
          </cell>
          <cell r="F207" t="str">
            <v>1 - Médico</v>
          </cell>
          <cell r="G207" t="str">
            <v>2251-25</v>
          </cell>
          <cell r="H207" t="str">
            <v>06/2022</v>
          </cell>
          <cell r="J207">
            <v>205.232</v>
          </cell>
          <cell r="L207">
            <v>0</v>
          </cell>
          <cell r="M207">
            <v>0</v>
          </cell>
          <cell r="O207">
            <v>2.3549904030710098</v>
          </cell>
          <cell r="R207">
            <v>0</v>
          </cell>
          <cell r="S207">
            <v>0</v>
          </cell>
          <cell r="U207">
            <v>0</v>
          </cell>
          <cell r="Y207">
            <v>0</v>
          </cell>
          <cell r="Z207">
            <v>0</v>
          </cell>
        </row>
        <row r="208">
          <cell r="C208" t="str">
            <v xml:space="preserve">HECPI - AMBULATÓRIO </v>
          </cell>
          <cell r="E208" t="str">
            <v>GILSON PEREIRA LEAL SEGUNDO</v>
          </cell>
          <cell r="F208" t="str">
            <v>2 - Outros Profissionais da Saúde</v>
          </cell>
          <cell r="G208" t="str">
            <v>5151-10</v>
          </cell>
          <cell r="H208" t="str">
            <v>06/2022</v>
          </cell>
          <cell r="J208">
            <v>117.6272</v>
          </cell>
          <cell r="L208">
            <v>199.36</v>
          </cell>
          <cell r="M208">
            <v>24.24</v>
          </cell>
          <cell r="O208">
            <v>2.3549904030710098</v>
          </cell>
          <cell r="R208">
            <v>0</v>
          </cell>
          <cell r="S208">
            <v>0</v>
          </cell>
          <cell r="U208">
            <v>0</v>
          </cell>
          <cell r="Y208">
            <v>0</v>
          </cell>
          <cell r="Z208">
            <v>0</v>
          </cell>
        </row>
        <row r="209">
          <cell r="C209" t="str">
            <v xml:space="preserve">HECPI - AMBULATÓRIO </v>
          </cell>
          <cell r="E209" t="str">
            <v>GILTON DA SILVA FRANCA</v>
          </cell>
          <cell r="F209" t="str">
            <v>2 - Outros Profissionais da Saúde</v>
          </cell>
          <cell r="G209" t="str">
            <v>3241-15</v>
          </cell>
          <cell r="H209" t="str">
            <v>06/2022</v>
          </cell>
          <cell r="J209">
            <v>581.03520000000003</v>
          </cell>
          <cell r="L209">
            <v>0</v>
          </cell>
          <cell r="M209">
            <v>0</v>
          </cell>
          <cell r="O209">
            <v>2.3549904030710098</v>
          </cell>
          <cell r="R209">
            <v>0</v>
          </cell>
          <cell r="S209">
            <v>0</v>
          </cell>
          <cell r="U209">
            <v>0</v>
          </cell>
          <cell r="Y209">
            <v>0</v>
          </cell>
          <cell r="Z209">
            <v>0</v>
          </cell>
        </row>
        <row r="210">
          <cell r="C210" t="str">
            <v xml:space="preserve">HECPI - AMBULATÓRIO </v>
          </cell>
          <cell r="E210" t="str">
            <v>GISELLEN FELIPE DOS SANTOS</v>
          </cell>
          <cell r="F210" t="str">
            <v>3 - Administrativo</v>
          </cell>
          <cell r="G210" t="str">
            <v>4110-10</v>
          </cell>
          <cell r="H210" t="str">
            <v>06/2022</v>
          </cell>
          <cell r="J210">
            <v>3.2320000000000002</v>
          </cell>
          <cell r="L210">
            <v>0</v>
          </cell>
          <cell r="M210">
            <v>0</v>
          </cell>
          <cell r="O210">
            <v>2.3549904030710098</v>
          </cell>
          <cell r="R210">
            <v>0</v>
          </cell>
          <cell r="S210">
            <v>0</v>
          </cell>
          <cell r="U210">
            <v>0</v>
          </cell>
          <cell r="Y210">
            <v>0</v>
          </cell>
          <cell r="Z210">
            <v>0</v>
          </cell>
        </row>
        <row r="211">
          <cell r="C211" t="str">
            <v xml:space="preserve">HECPI - AMBULATÓRIO </v>
          </cell>
          <cell r="E211" t="str">
            <v>GIZELY GOMES TENORIO</v>
          </cell>
          <cell r="F211" t="str">
            <v>2 - Outros Profissionais da Saúde</v>
          </cell>
          <cell r="G211" t="str">
            <v>3222-05</v>
          </cell>
          <cell r="H211" t="str">
            <v>06/2022</v>
          </cell>
          <cell r="J211">
            <v>119.584</v>
          </cell>
          <cell r="L211">
            <v>270.56</v>
          </cell>
          <cell r="M211">
            <v>24.24</v>
          </cell>
          <cell r="O211">
            <v>2.3549904030710098</v>
          </cell>
          <cell r="R211">
            <v>350.5667527173913</v>
          </cell>
          <cell r="S211">
            <v>72.72</v>
          </cell>
          <cell r="U211">
            <v>0</v>
          </cell>
          <cell r="Y211">
            <v>0</v>
          </cell>
          <cell r="Z211">
            <v>0</v>
          </cell>
        </row>
        <row r="212">
          <cell r="C212" t="str">
            <v xml:space="preserve">HECPI - AMBULATÓRIO </v>
          </cell>
          <cell r="E212" t="str">
            <v>GLAUCIVANIA ULISSES DA SILVA</v>
          </cell>
          <cell r="F212" t="str">
            <v>3 - Administrativo</v>
          </cell>
          <cell r="G212" t="str">
            <v>4131-15</v>
          </cell>
          <cell r="H212" t="str">
            <v>06/2022</v>
          </cell>
          <cell r="J212">
            <v>142.2456</v>
          </cell>
          <cell r="L212">
            <v>113.92</v>
          </cell>
          <cell r="M212">
            <v>36.200000000000003</v>
          </cell>
          <cell r="O212">
            <v>2.3549904030710098</v>
          </cell>
          <cell r="R212">
            <v>413.5667527173913</v>
          </cell>
          <cell r="S212">
            <v>202.25</v>
          </cell>
          <cell r="U212">
            <v>0</v>
          </cell>
          <cell r="Y212">
            <v>0</v>
          </cell>
          <cell r="Z212">
            <v>0</v>
          </cell>
        </row>
        <row r="213">
          <cell r="C213" t="str">
            <v xml:space="preserve">HECPI - AMBULATÓRIO </v>
          </cell>
          <cell r="E213" t="str">
            <v>GRASIELE ALMEIDA BORBA</v>
          </cell>
          <cell r="F213" t="str">
            <v>3 - Administrativo</v>
          </cell>
          <cell r="G213" t="str">
            <v>1423-40</v>
          </cell>
          <cell r="H213" t="str">
            <v>06/2022</v>
          </cell>
          <cell r="J213">
            <v>229.6728</v>
          </cell>
          <cell r="L213">
            <v>170.88</v>
          </cell>
          <cell r="M213">
            <v>51.79</v>
          </cell>
          <cell r="O213">
            <v>2.3549904030710098</v>
          </cell>
          <cell r="R213">
            <v>0</v>
          </cell>
          <cell r="S213">
            <v>0</v>
          </cell>
          <cell r="U213">
            <v>0</v>
          </cell>
          <cell r="Y213">
            <v>0</v>
          </cell>
          <cell r="Z213">
            <v>0</v>
          </cell>
        </row>
        <row r="214">
          <cell r="C214" t="str">
            <v xml:space="preserve">HECPI - AMBULATÓRIO </v>
          </cell>
          <cell r="E214" t="str">
            <v>GUILHERME BRUNO MARQUES DE SOUZA</v>
          </cell>
          <cell r="F214" t="str">
            <v>3 - Administrativo</v>
          </cell>
          <cell r="G214" t="str">
            <v>4141-05</v>
          </cell>
          <cell r="H214" t="str">
            <v>06/2022</v>
          </cell>
          <cell r="J214">
            <v>99.427999999999997</v>
          </cell>
          <cell r="L214">
            <v>270.56</v>
          </cell>
          <cell r="M214">
            <v>24.24</v>
          </cell>
          <cell r="O214">
            <v>2.3549904030710098</v>
          </cell>
          <cell r="R214">
            <v>178.36675271739131</v>
          </cell>
          <cell r="S214">
            <v>70.3</v>
          </cell>
          <cell r="U214">
            <v>0</v>
          </cell>
          <cell r="Y214">
            <v>0</v>
          </cell>
          <cell r="Z214">
            <v>0</v>
          </cell>
        </row>
        <row r="215">
          <cell r="C215" t="str">
            <v xml:space="preserve">HECPI - AMBULATÓRIO </v>
          </cell>
          <cell r="E215" t="str">
            <v>GUILHERME PERAZZO DOS SANTOS FIGUEIRA</v>
          </cell>
          <cell r="F215" t="str">
            <v>3 - Administrativo</v>
          </cell>
          <cell r="G215" t="str">
            <v>4110-10</v>
          </cell>
          <cell r="H215" t="str">
            <v>06/2022</v>
          </cell>
          <cell r="J215">
            <v>0</v>
          </cell>
          <cell r="K215">
            <v>615.59</v>
          </cell>
          <cell r="L215">
            <v>0</v>
          </cell>
          <cell r="M215">
            <v>0</v>
          </cell>
          <cell r="O215">
            <v>2.3549904030710098</v>
          </cell>
          <cell r="R215">
            <v>0</v>
          </cell>
          <cell r="S215">
            <v>0</v>
          </cell>
          <cell r="U215">
            <v>0</v>
          </cell>
          <cell r="Y215">
            <v>0</v>
          </cell>
          <cell r="Z215">
            <v>0</v>
          </cell>
        </row>
        <row r="216">
          <cell r="C216" t="str">
            <v xml:space="preserve">HECPI - AMBULATÓRIO </v>
          </cell>
          <cell r="E216" t="str">
            <v>GUSTAVO ALVES GUIMARAES</v>
          </cell>
          <cell r="F216" t="str">
            <v>3 - Administrativo</v>
          </cell>
          <cell r="G216" t="str">
            <v>5163-45</v>
          </cell>
          <cell r="H216" t="str">
            <v>06/2022</v>
          </cell>
          <cell r="J216">
            <v>116.352</v>
          </cell>
          <cell r="K216">
            <v>0</v>
          </cell>
          <cell r="L216">
            <v>285.42</v>
          </cell>
          <cell r="M216">
            <v>24.24</v>
          </cell>
          <cell r="O216">
            <v>2.3549904030710098</v>
          </cell>
          <cell r="R216">
            <v>0</v>
          </cell>
          <cell r="S216">
            <v>0</v>
          </cell>
          <cell r="U216">
            <v>0</v>
          </cell>
          <cell r="Y216">
            <v>0</v>
          </cell>
          <cell r="Z216">
            <v>0</v>
          </cell>
        </row>
        <row r="217">
          <cell r="C217" t="str">
            <v xml:space="preserve">HECPI - AMBULATÓRIO </v>
          </cell>
          <cell r="E217" t="str">
            <v>GUSTAVO JOSE DA SILVA</v>
          </cell>
          <cell r="F217" t="str">
            <v>2 - Outros Profissionais da Saúde</v>
          </cell>
          <cell r="G217" t="str">
            <v>3222-05</v>
          </cell>
          <cell r="H217" t="str">
            <v>06/2022</v>
          </cell>
          <cell r="J217">
            <v>129.28</v>
          </cell>
          <cell r="L217">
            <v>294.58</v>
          </cell>
          <cell r="M217">
            <v>24.24</v>
          </cell>
          <cell r="O217">
            <v>2.3549904030710098</v>
          </cell>
          <cell r="R217">
            <v>0</v>
          </cell>
          <cell r="S217">
            <v>0</v>
          </cell>
          <cell r="U217">
            <v>0</v>
          </cell>
          <cell r="Y217">
            <v>0</v>
          </cell>
          <cell r="Z217">
            <v>0</v>
          </cell>
        </row>
        <row r="218">
          <cell r="C218" t="str">
            <v xml:space="preserve">HECPI - AMBULATÓRIO </v>
          </cell>
          <cell r="E218" t="str">
            <v>GUSTAVO LUIS MONTEIRO SILVA</v>
          </cell>
          <cell r="F218" t="str">
            <v>3 - Administrativo</v>
          </cell>
          <cell r="G218" t="str">
            <v>3172-10</v>
          </cell>
          <cell r="H218" t="str">
            <v>06/2022</v>
          </cell>
          <cell r="J218">
            <v>223.71440000000001</v>
          </cell>
          <cell r="L218">
            <v>213.6</v>
          </cell>
          <cell r="M218">
            <v>55.93</v>
          </cell>
          <cell r="O218">
            <v>2.3549904030710098</v>
          </cell>
          <cell r="R218">
            <v>0</v>
          </cell>
          <cell r="S218">
            <v>0</v>
          </cell>
          <cell r="U218">
            <v>0</v>
          </cell>
          <cell r="Y218">
            <v>0</v>
          </cell>
          <cell r="Z218">
            <v>0</v>
          </cell>
        </row>
        <row r="219">
          <cell r="C219" t="str">
            <v xml:space="preserve">HECPI - AMBULATÓRIO </v>
          </cell>
          <cell r="E219" t="str">
            <v>HANNAH NUNES MENDES CARNEIRO</v>
          </cell>
          <cell r="F219" t="str">
            <v>2 - Outros Profissionais da Saúde</v>
          </cell>
          <cell r="G219" t="str">
            <v>3222-05</v>
          </cell>
          <cell r="H219" t="str">
            <v>06/2022</v>
          </cell>
          <cell r="J219">
            <v>121.9928</v>
          </cell>
          <cell r="L219">
            <v>199.12</v>
          </cell>
          <cell r="M219">
            <v>24.24</v>
          </cell>
          <cell r="O219">
            <v>2.3549904030710098</v>
          </cell>
          <cell r="R219">
            <v>0</v>
          </cell>
          <cell r="S219">
            <v>0</v>
          </cell>
          <cell r="U219">
            <v>0</v>
          </cell>
          <cell r="Y219">
            <v>0</v>
          </cell>
          <cell r="Z219">
            <v>0</v>
          </cell>
        </row>
        <row r="220">
          <cell r="C220" t="str">
            <v xml:space="preserve">HECPI - AMBULATÓRIO </v>
          </cell>
          <cell r="E220" t="str">
            <v>HED RALLY DEIZE DE SOUZA FERREIRA</v>
          </cell>
          <cell r="F220" t="str">
            <v>2 - Outros Profissionais da Saúde</v>
          </cell>
          <cell r="G220" t="str">
            <v>3222-05</v>
          </cell>
          <cell r="H220" t="str">
            <v>06/2022</v>
          </cell>
          <cell r="J220">
            <v>133.024</v>
          </cell>
          <cell r="L220">
            <v>236.08</v>
          </cell>
          <cell r="M220">
            <v>24.24</v>
          </cell>
          <cell r="O220">
            <v>2.3549904030710098</v>
          </cell>
          <cell r="R220">
            <v>252.16675271739132</v>
          </cell>
          <cell r="S220">
            <v>70.78</v>
          </cell>
          <cell r="U220">
            <v>0</v>
          </cell>
          <cell r="Y220">
            <v>0</v>
          </cell>
          <cell r="Z220">
            <v>0</v>
          </cell>
        </row>
        <row r="221">
          <cell r="C221" t="str">
            <v xml:space="preserve">HECPI - AMBULATÓRIO </v>
          </cell>
          <cell r="E221" t="str">
            <v>HEITOR AUGUSTO SILVA BATISTA</v>
          </cell>
          <cell r="F221" t="str">
            <v>3 - Administrativo</v>
          </cell>
          <cell r="G221" t="str">
            <v>5163-45</v>
          </cell>
          <cell r="H221" t="str">
            <v>06/2022</v>
          </cell>
          <cell r="J221">
            <v>115.6024</v>
          </cell>
          <cell r="L221">
            <v>333.84</v>
          </cell>
          <cell r="M221">
            <v>24.24</v>
          </cell>
          <cell r="O221">
            <v>2.3549904030710098</v>
          </cell>
          <cell r="R221">
            <v>0</v>
          </cell>
          <cell r="S221">
            <v>0</v>
          </cell>
          <cell r="U221">
            <v>0</v>
          </cell>
          <cell r="Y221">
            <v>0</v>
          </cell>
          <cell r="Z221">
            <v>0</v>
          </cell>
        </row>
        <row r="222">
          <cell r="C222" t="str">
            <v xml:space="preserve">HECPI - AMBULATÓRIO </v>
          </cell>
          <cell r="E222" t="str">
            <v>HORTENSIA TAVARES SILVESTRE</v>
          </cell>
          <cell r="F222" t="str">
            <v>2 - Outros Profissionais da Saúde</v>
          </cell>
          <cell r="G222" t="str">
            <v>2235-05</v>
          </cell>
          <cell r="H222" t="str">
            <v>06/2022</v>
          </cell>
          <cell r="J222">
            <v>286.81119999999999</v>
          </cell>
          <cell r="L222">
            <v>196.62</v>
          </cell>
          <cell r="M222">
            <v>2.81</v>
          </cell>
          <cell r="O222">
            <v>2.3549904030710098</v>
          </cell>
          <cell r="R222">
            <v>0</v>
          </cell>
          <cell r="S222">
            <v>0</v>
          </cell>
          <cell r="U222">
            <v>0</v>
          </cell>
          <cell r="Y222">
            <v>0</v>
          </cell>
          <cell r="Z222">
            <v>0</v>
          </cell>
        </row>
        <row r="223">
          <cell r="C223" t="str">
            <v xml:space="preserve">HECPI - AMBULATÓRIO </v>
          </cell>
          <cell r="E223" t="str">
            <v>HUGO AMERICO ALBUQUERQUE CALDAS</v>
          </cell>
          <cell r="F223" t="str">
            <v>3 - Administrativo</v>
          </cell>
          <cell r="G223" t="str">
            <v>2521-05</v>
          </cell>
          <cell r="H223" t="str">
            <v>06/2022</v>
          </cell>
          <cell r="J223">
            <v>269.02</v>
          </cell>
          <cell r="L223">
            <v>213.6</v>
          </cell>
          <cell r="M223">
            <v>65.09</v>
          </cell>
          <cell r="O223">
            <v>2.3549904030710098</v>
          </cell>
          <cell r="R223">
            <v>0</v>
          </cell>
          <cell r="S223">
            <v>0</v>
          </cell>
          <cell r="U223">
            <v>0</v>
          </cell>
          <cell r="Y223">
            <v>0</v>
          </cell>
          <cell r="Z223">
            <v>0</v>
          </cell>
        </row>
        <row r="224">
          <cell r="C224" t="str">
            <v xml:space="preserve">HECPI - AMBULATÓRIO </v>
          </cell>
          <cell r="E224" t="str">
            <v>HUMBERTO JOSE DA SILVA</v>
          </cell>
          <cell r="F224" t="str">
            <v>3 - Administrativo</v>
          </cell>
          <cell r="G224" t="str">
            <v>9511-05</v>
          </cell>
          <cell r="H224" t="str">
            <v>06/2022</v>
          </cell>
          <cell r="J224">
            <v>190.67920000000001</v>
          </cell>
          <cell r="L224">
            <v>210</v>
          </cell>
          <cell r="M224">
            <v>0</v>
          </cell>
          <cell r="O224">
            <v>2.3549904030710098</v>
          </cell>
          <cell r="R224">
            <v>252.16675271739132</v>
          </cell>
          <cell r="S224">
            <v>82.77</v>
          </cell>
          <cell r="U224">
            <v>0</v>
          </cell>
          <cell r="Y224">
            <v>0</v>
          </cell>
          <cell r="Z224">
            <v>0</v>
          </cell>
        </row>
        <row r="225">
          <cell r="C225" t="str">
            <v xml:space="preserve">HECPI - AMBULATÓRIO </v>
          </cell>
          <cell r="E225" t="str">
            <v>IGOR HENRIQUE DE SOUSA SANTOS</v>
          </cell>
          <cell r="F225" t="str">
            <v>3 - Administrativo</v>
          </cell>
          <cell r="G225" t="str">
            <v>1231-10</v>
          </cell>
          <cell r="H225" t="str">
            <v>06/2022</v>
          </cell>
          <cell r="J225">
            <v>1469.3656000000001</v>
          </cell>
          <cell r="L225">
            <v>142.4</v>
          </cell>
          <cell r="M225">
            <v>0</v>
          </cell>
          <cell r="O225">
            <v>2.3549904030710098</v>
          </cell>
          <cell r="R225">
            <v>0</v>
          </cell>
          <cell r="S225">
            <v>0</v>
          </cell>
          <cell r="U225">
            <v>0</v>
          </cell>
          <cell r="Y225">
            <v>0</v>
          </cell>
          <cell r="Z225">
            <v>0</v>
          </cell>
        </row>
        <row r="226">
          <cell r="C226" t="str">
            <v xml:space="preserve">HECPI - AMBULATÓRIO </v>
          </cell>
          <cell r="E226" t="str">
            <v>INES RODRIGUES DE LIMA LUNA</v>
          </cell>
          <cell r="F226" t="str">
            <v>3 - Administrativo</v>
          </cell>
          <cell r="G226" t="str">
            <v>4110-10</v>
          </cell>
          <cell r="H226" t="str">
            <v>06/2022</v>
          </cell>
          <cell r="J226">
            <v>118.9376</v>
          </cell>
          <cell r="L226">
            <v>412.42</v>
          </cell>
          <cell r="M226">
            <v>24.24</v>
          </cell>
          <cell r="O226">
            <v>2.3549904030710098</v>
          </cell>
          <cell r="R226">
            <v>350.5667527173913</v>
          </cell>
          <cell r="S226">
            <v>67.87</v>
          </cell>
          <cell r="U226">
            <v>0</v>
          </cell>
          <cell r="Y226">
            <v>0</v>
          </cell>
          <cell r="Z226">
            <v>0</v>
          </cell>
        </row>
        <row r="227">
          <cell r="C227" t="str">
            <v xml:space="preserve">HECPI - AMBULATÓRIO </v>
          </cell>
          <cell r="E227" t="str">
            <v>INGRED LIDIANE BEZERRA DA SILVA</v>
          </cell>
          <cell r="F227" t="str">
            <v>3 - Administrativo</v>
          </cell>
          <cell r="G227" t="str">
            <v>4110-10</v>
          </cell>
          <cell r="H227" t="str">
            <v>06/2022</v>
          </cell>
          <cell r="J227">
            <v>114.8584</v>
          </cell>
          <cell r="L227">
            <v>0</v>
          </cell>
          <cell r="M227">
            <v>0</v>
          </cell>
          <cell r="O227">
            <v>2.3549904030710098</v>
          </cell>
          <cell r="R227">
            <v>0</v>
          </cell>
          <cell r="S227">
            <v>0</v>
          </cell>
          <cell r="U227">
            <v>0</v>
          </cell>
          <cell r="Y227">
            <v>0</v>
          </cell>
          <cell r="Z227">
            <v>0</v>
          </cell>
        </row>
        <row r="228">
          <cell r="C228" t="str">
            <v xml:space="preserve">HECPI - AMBULATÓRIO </v>
          </cell>
          <cell r="E228" t="str">
            <v>IRENE BARBARA DE SOUZA NASCIMENTO</v>
          </cell>
          <cell r="F228" t="str">
            <v>2 - Outros Profissionais da Saúde</v>
          </cell>
          <cell r="G228" t="str">
            <v>3222-05</v>
          </cell>
          <cell r="H228" t="str">
            <v>06/2022</v>
          </cell>
          <cell r="J228">
            <v>126.83759999999999</v>
          </cell>
          <cell r="L228">
            <v>310.2</v>
          </cell>
          <cell r="M228">
            <v>24.24</v>
          </cell>
          <cell r="O228">
            <v>2.3549904030710098</v>
          </cell>
          <cell r="R228">
            <v>0</v>
          </cell>
          <cell r="S228">
            <v>0</v>
          </cell>
          <cell r="U228">
            <v>0</v>
          </cell>
          <cell r="Y228">
            <v>0</v>
          </cell>
          <cell r="Z228">
            <v>0</v>
          </cell>
        </row>
        <row r="229">
          <cell r="C229" t="str">
            <v xml:space="preserve">HECPI - AMBULATÓRIO </v>
          </cell>
          <cell r="E229" t="str">
            <v>IRIS DOS SANTOS SILVINO</v>
          </cell>
          <cell r="F229" t="str">
            <v>2 - Outros Profissionais da Saúde</v>
          </cell>
          <cell r="G229" t="str">
            <v>2235-05</v>
          </cell>
          <cell r="H229" t="str">
            <v>06/2022</v>
          </cell>
          <cell r="J229">
            <v>367.90960000000001</v>
          </cell>
          <cell r="L229">
            <v>132.52000000000001</v>
          </cell>
          <cell r="M229">
            <v>2.81</v>
          </cell>
          <cell r="O229">
            <v>2.3549904030710098</v>
          </cell>
          <cell r="R229">
            <v>0</v>
          </cell>
          <cell r="S229">
            <v>0</v>
          </cell>
          <cell r="U229">
            <v>0</v>
          </cell>
          <cell r="Y229">
            <v>0</v>
          </cell>
          <cell r="Z229">
            <v>0</v>
          </cell>
        </row>
        <row r="230">
          <cell r="C230" t="str">
            <v xml:space="preserve">HECPI - AMBULATÓRIO </v>
          </cell>
          <cell r="E230" t="str">
            <v>IRLANIZE MENDONCA ROQUE DOS SANTOS</v>
          </cell>
          <cell r="F230" t="str">
            <v>2 - Outros Profissionais da Saúde</v>
          </cell>
          <cell r="G230" t="str">
            <v>5152-05</v>
          </cell>
          <cell r="H230" t="str">
            <v>06/2022</v>
          </cell>
          <cell r="J230">
            <v>115.9552</v>
          </cell>
          <cell r="L230">
            <v>508.98</v>
          </cell>
          <cell r="M230">
            <v>24.24</v>
          </cell>
          <cell r="O230">
            <v>2.3549904030710098</v>
          </cell>
          <cell r="R230">
            <v>350.5667527173913</v>
          </cell>
          <cell r="S230">
            <v>72.72</v>
          </cell>
          <cell r="U230">
            <v>0</v>
          </cell>
          <cell r="Y230">
            <v>0</v>
          </cell>
          <cell r="Z230">
            <v>0</v>
          </cell>
        </row>
        <row r="231">
          <cell r="C231" t="str">
            <v xml:space="preserve">HECPI - AMBULATÓRIO </v>
          </cell>
          <cell r="E231" t="str">
            <v>ISABELE MIKAELY BEZERRA DA SILVA SILVESTRE</v>
          </cell>
          <cell r="F231" t="str">
            <v>2 - Outros Profissionais da Saúde</v>
          </cell>
          <cell r="G231" t="str">
            <v>3222-05</v>
          </cell>
          <cell r="H231" t="str">
            <v>06/2022</v>
          </cell>
          <cell r="J231">
            <v>129.28</v>
          </cell>
          <cell r="L231">
            <v>242.08</v>
          </cell>
          <cell r="M231">
            <v>24.24</v>
          </cell>
          <cell r="O231">
            <v>2.3549904030710098</v>
          </cell>
          <cell r="R231">
            <v>350.5667527173913</v>
          </cell>
          <cell r="S231">
            <v>72.72</v>
          </cell>
          <cell r="U231">
            <v>0</v>
          </cell>
          <cell r="Y231">
            <v>0</v>
          </cell>
          <cell r="Z231">
            <v>0</v>
          </cell>
        </row>
        <row r="232">
          <cell r="C232" t="str">
            <v xml:space="preserve">HECPI - AMBULATÓRIO </v>
          </cell>
          <cell r="E232" t="str">
            <v>ISABELLE MARIA CABRAL DO NASCIMENTO</v>
          </cell>
          <cell r="F232" t="str">
            <v>2 - Outros Profissionais da Saúde</v>
          </cell>
          <cell r="G232" t="str">
            <v>2237-10</v>
          </cell>
          <cell r="H232" t="str">
            <v>06/2022</v>
          </cell>
          <cell r="J232">
            <v>373.12639999999999</v>
          </cell>
          <cell r="L232">
            <v>188.18</v>
          </cell>
          <cell r="M232">
            <v>0</v>
          </cell>
          <cell r="O232">
            <v>2.3549904030710098</v>
          </cell>
          <cell r="R232">
            <v>0</v>
          </cell>
          <cell r="S232">
            <v>0</v>
          </cell>
          <cell r="U232">
            <v>0</v>
          </cell>
          <cell r="Y232">
            <v>0</v>
          </cell>
          <cell r="Z232">
            <v>0</v>
          </cell>
        </row>
        <row r="233">
          <cell r="C233" t="str">
            <v xml:space="preserve">HECPI - AMBULATÓRIO </v>
          </cell>
          <cell r="E233" t="str">
            <v>ISABELLE PRISCILA ESPIRITO SANTO DE ASSUNCAO</v>
          </cell>
          <cell r="F233" t="str">
            <v>2 - Outros Profissionais da Saúde</v>
          </cell>
          <cell r="G233" t="str">
            <v>2237-10</v>
          </cell>
          <cell r="H233" t="str">
            <v>06/2022</v>
          </cell>
          <cell r="J233">
            <v>258.68639999999999</v>
          </cell>
          <cell r="L233">
            <v>270.56</v>
          </cell>
          <cell r="M233">
            <v>0</v>
          </cell>
          <cell r="O233">
            <v>2.3549904030710098</v>
          </cell>
          <cell r="R233">
            <v>0</v>
          </cell>
          <cell r="S233">
            <v>0</v>
          </cell>
          <cell r="U233">
            <v>0</v>
          </cell>
          <cell r="Y233">
            <v>0</v>
          </cell>
          <cell r="Z233">
            <v>0</v>
          </cell>
        </row>
        <row r="234">
          <cell r="C234" t="str">
            <v xml:space="preserve">HECPI - AMBULATÓRIO </v>
          </cell>
          <cell r="E234" t="str">
            <v>IVAN PEDRO LOPES DA SILVA</v>
          </cell>
          <cell r="F234" t="str">
            <v>2 - Outros Profissionais da Saúde</v>
          </cell>
          <cell r="G234" t="str">
            <v>3222-05</v>
          </cell>
          <cell r="H234" t="str">
            <v>06/2022</v>
          </cell>
          <cell r="J234">
            <v>128.77359999999999</v>
          </cell>
          <cell r="L234">
            <v>284.8</v>
          </cell>
          <cell r="M234">
            <v>24.24</v>
          </cell>
          <cell r="O234">
            <v>2.3549904030710098</v>
          </cell>
          <cell r="R234">
            <v>350.5667527173913</v>
          </cell>
          <cell r="S234">
            <v>72.72</v>
          </cell>
          <cell r="U234">
            <v>0</v>
          </cell>
          <cell r="Y234">
            <v>0</v>
          </cell>
          <cell r="Z234">
            <v>0</v>
          </cell>
        </row>
        <row r="235">
          <cell r="C235" t="str">
            <v xml:space="preserve">HECPI - AMBULATÓRIO </v>
          </cell>
          <cell r="E235" t="str">
            <v>IVANILDO ANDERSON FIRMO SOARES</v>
          </cell>
          <cell r="F235" t="str">
            <v>3 - Administrativo</v>
          </cell>
          <cell r="G235" t="str">
            <v>3172-10</v>
          </cell>
          <cell r="H235" t="str">
            <v>06/2022</v>
          </cell>
          <cell r="J235">
            <v>231.1712</v>
          </cell>
          <cell r="L235">
            <v>156.63999999999999</v>
          </cell>
          <cell r="M235">
            <v>55.93</v>
          </cell>
          <cell r="O235">
            <v>2.3549904030710098</v>
          </cell>
          <cell r="R235">
            <v>0</v>
          </cell>
          <cell r="S235">
            <v>0</v>
          </cell>
          <cell r="U235">
            <v>0</v>
          </cell>
          <cell r="Y235">
            <v>0</v>
          </cell>
          <cell r="Z235">
            <v>0</v>
          </cell>
        </row>
        <row r="236">
          <cell r="C236" t="str">
            <v xml:space="preserve">HECPI - AMBULATÓRIO </v>
          </cell>
          <cell r="E236" t="str">
            <v>IZABELA MENESES DE LIMA</v>
          </cell>
          <cell r="F236" t="str">
            <v>2 - Outros Profissionais da Saúde</v>
          </cell>
          <cell r="G236" t="str">
            <v>2235-05</v>
          </cell>
          <cell r="H236" t="str">
            <v>06/2022</v>
          </cell>
          <cell r="J236">
            <v>385.392</v>
          </cell>
          <cell r="L236">
            <v>223.62</v>
          </cell>
          <cell r="M236">
            <v>2.81</v>
          </cell>
          <cell r="O236">
            <v>2.3549904030710098</v>
          </cell>
          <cell r="R236">
            <v>350.5667527173913</v>
          </cell>
          <cell r="S236">
            <v>112.21</v>
          </cell>
          <cell r="U236">
            <v>0</v>
          </cell>
          <cell r="Y236">
            <v>0</v>
          </cell>
          <cell r="Z236">
            <v>0</v>
          </cell>
        </row>
        <row r="237">
          <cell r="C237" t="str">
            <v xml:space="preserve">HECPI - AMBULATÓRIO </v>
          </cell>
          <cell r="E237" t="str">
            <v>IZABELLI DE ARRUDA CABRAL</v>
          </cell>
          <cell r="F237" t="str">
            <v>2 - Outros Profissionais da Saúde</v>
          </cell>
          <cell r="G237" t="str">
            <v>3222-05</v>
          </cell>
          <cell r="H237" t="str">
            <v>06/2022</v>
          </cell>
          <cell r="J237">
            <v>177.66800000000001</v>
          </cell>
          <cell r="L237">
            <v>0</v>
          </cell>
          <cell r="M237">
            <v>0</v>
          </cell>
          <cell r="O237">
            <v>2.3549904030710098</v>
          </cell>
          <cell r="R237">
            <v>0</v>
          </cell>
          <cell r="S237">
            <v>0</v>
          </cell>
          <cell r="U237">
            <v>0</v>
          </cell>
          <cell r="Y237">
            <v>0</v>
          </cell>
          <cell r="Z237">
            <v>0</v>
          </cell>
        </row>
        <row r="238">
          <cell r="C238" t="str">
            <v xml:space="preserve">HECPI - AMBULATÓRIO </v>
          </cell>
          <cell r="E238" t="str">
            <v>JABIAEL CARNEIRO DA SILVA FILHO</v>
          </cell>
          <cell r="F238" t="str">
            <v>3 - Administrativo</v>
          </cell>
          <cell r="G238" t="str">
            <v>2235-05</v>
          </cell>
          <cell r="H238" t="str">
            <v>06/2022</v>
          </cell>
          <cell r="J238">
            <v>522.62239999999997</v>
          </cell>
          <cell r="L238">
            <v>170.88</v>
          </cell>
          <cell r="M238">
            <v>174.96</v>
          </cell>
          <cell r="O238">
            <v>2.3549904030710098</v>
          </cell>
          <cell r="R238">
            <v>0</v>
          </cell>
          <cell r="S238">
            <v>0</v>
          </cell>
          <cell r="U238">
            <v>0</v>
          </cell>
          <cell r="Y238">
            <v>0</v>
          </cell>
          <cell r="Z238">
            <v>0</v>
          </cell>
        </row>
        <row r="239">
          <cell r="C239" t="str">
            <v xml:space="preserve">HECPI - AMBULATÓRIO </v>
          </cell>
          <cell r="E239" t="str">
            <v>JACIARA MARIA DA SILVA OLIVEIRA</v>
          </cell>
          <cell r="F239" t="str">
            <v>3 - Administrativo</v>
          </cell>
          <cell r="G239" t="str">
            <v>4110-10</v>
          </cell>
          <cell r="H239" t="str">
            <v>06/2022</v>
          </cell>
          <cell r="J239">
            <v>165.28</v>
          </cell>
          <cell r="L239">
            <v>284.8</v>
          </cell>
          <cell r="M239">
            <v>39.99</v>
          </cell>
          <cell r="O239">
            <v>2.3549904030710098</v>
          </cell>
          <cell r="R239">
            <v>178.36675271739131</v>
          </cell>
          <cell r="S239">
            <v>119.96</v>
          </cell>
          <cell r="U239">
            <v>0</v>
          </cell>
          <cell r="Y239">
            <v>0</v>
          </cell>
          <cell r="Z239">
            <v>0</v>
          </cell>
        </row>
        <row r="240">
          <cell r="C240" t="str">
            <v xml:space="preserve">HECPI - AMBULATÓRIO </v>
          </cell>
          <cell r="E240" t="str">
            <v>JACIELE ALVES DOS REIS</v>
          </cell>
          <cell r="F240" t="str">
            <v>2 - Outros Profissionais da Saúde</v>
          </cell>
          <cell r="G240" t="str">
            <v>2235-05</v>
          </cell>
          <cell r="H240" t="str">
            <v>06/2022</v>
          </cell>
          <cell r="J240">
            <v>320.62079999999997</v>
          </cell>
          <cell r="L240">
            <v>270.56</v>
          </cell>
          <cell r="M240">
            <v>2.56</v>
          </cell>
          <cell r="O240">
            <v>2.3549904030710098</v>
          </cell>
          <cell r="R240">
            <v>0</v>
          </cell>
          <cell r="S240">
            <v>0</v>
          </cell>
          <cell r="U240">
            <v>0</v>
          </cell>
          <cell r="Y240">
            <v>0</v>
          </cell>
          <cell r="Z240">
            <v>0</v>
          </cell>
        </row>
        <row r="241">
          <cell r="C241" t="str">
            <v xml:space="preserve">HECPI - AMBULATÓRIO </v>
          </cell>
          <cell r="E241" t="str">
            <v>JACILENE ALVES DE LUCENA</v>
          </cell>
          <cell r="F241" t="str">
            <v>2 - Outros Profissionais da Saúde</v>
          </cell>
          <cell r="G241" t="str">
            <v>3222-05</v>
          </cell>
          <cell r="H241" t="str">
            <v>06/2022</v>
          </cell>
          <cell r="J241">
            <v>136.99760000000001</v>
          </cell>
          <cell r="L241">
            <v>312.26</v>
          </cell>
          <cell r="M241">
            <v>24.24</v>
          </cell>
          <cell r="O241">
            <v>2.3549904030710098</v>
          </cell>
          <cell r="R241">
            <v>0</v>
          </cell>
          <cell r="S241">
            <v>0</v>
          </cell>
          <cell r="U241">
            <v>0</v>
          </cell>
          <cell r="Y241">
            <v>0</v>
          </cell>
          <cell r="Z241">
            <v>0</v>
          </cell>
        </row>
        <row r="242">
          <cell r="C242" t="str">
            <v xml:space="preserve">HECPI - AMBULATÓRIO </v>
          </cell>
          <cell r="E242" t="str">
            <v>JACILENE MARIA DE ALMEIDA FEITOSA</v>
          </cell>
          <cell r="F242" t="str">
            <v>2 - Outros Profissionais da Saúde</v>
          </cell>
          <cell r="G242" t="str">
            <v>3222-05</v>
          </cell>
          <cell r="H242" t="str">
            <v>06/2022</v>
          </cell>
          <cell r="J242">
            <v>126.048</v>
          </cell>
          <cell r="L242">
            <v>213.6</v>
          </cell>
          <cell r="M242">
            <v>24.24</v>
          </cell>
          <cell r="O242">
            <v>2.3549904030710098</v>
          </cell>
          <cell r="R242">
            <v>252.16675271739132</v>
          </cell>
          <cell r="S242">
            <v>72.72</v>
          </cell>
          <cell r="U242">
            <v>0</v>
          </cell>
          <cell r="Y242">
            <v>0</v>
          </cell>
          <cell r="Z242">
            <v>0</v>
          </cell>
        </row>
        <row r="243">
          <cell r="C243" t="str">
            <v xml:space="preserve">HECPI - AMBULATÓRIO </v>
          </cell>
          <cell r="E243" t="str">
            <v>JACKSON CARLIEL DE MELO</v>
          </cell>
          <cell r="F243" t="str">
            <v>2 - Outros Profissionais da Saúde</v>
          </cell>
          <cell r="G243" t="str">
            <v>2235-05</v>
          </cell>
          <cell r="H243" t="str">
            <v>06/2022</v>
          </cell>
          <cell r="J243">
            <v>467.67840000000001</v>
          </cell>
          <cell r="L243">
            <v>0</v>
          </cell>
          <cell r="M243">
            <v>0</v>
          </cell>
          <cell r="O243">
            <v>2.3549904030710098</v>
          </cell>
          <cell r="R243">
            <v>0</v>
          </cell>
          <cell r="S243">
            <v>0</v>
          </cell>
          <cell r="U243">
            <v>0</v>
          </cell>
          <cell r="Y243">
            <v>0</v>
          </cell>
          <cell r="Z243">
            <v>0</v>
          </cell>
        </row>
        <row r="244">
          <cell r="C244" t="str">
            <v xml:space="preserve">HECPI - AMBULATÓRIO </v>
          </cell>
          <cell r="E244" t="str">
            <v>JACKSON JAIME CAVALCANTI DE ACIOLI JUNIOR</v>
          </cell>
          <cell r="F244" t="str">
            <v>1 - Médico</v>
          </cell>
          <cell r="G244" t="str">
            <v>2251-40</v>
          </cell>
          <cell r="H244" t="str">
            <v>06/2022</v>
          </cell>
          <cell r="J244">
            <v>576.91200000000003</v>
          </cell>
          <cell r="L244">
            <v>0</v>
          </cell>
          <cell r="M244">
            <v>0</v>
          </cell>
          <cell r="O244">
            <v>2.3549904030710098</v>
          </cell>
          <cell r="R244">
            <v>0</v>
          </cell>
          <cell r="S244">
            <v>0</v>
          </cell>
          <cell r="U244">
            <v>0</v>
          </cell>
          <cell r="Y244">
            <v>0</v>
          </cell>
          <cell r="Z244">
            <v>0</v>
          </cell>
        </row>
        <row r="245">
          <cell r="C245" t="str">
            <v xml:space="preserve">HECPI - AMBULATÓRIO </v>
          </cell>
          <cell r="E245" t="str">
            <v>JACQUELINE GOMES DE OLIVEIRA</v>
          </cell>
          <cell r="F245" t="str">
            <v>2 - Outros Profissionais da Saúde</v>
          </cell>
          <cell r="G245" t="str">
            <v>3222-05</v>
          </cell>
          <cell r="H245" t="str">
            <v>06/2022</v>
          </cell>
          <cell r="J245">
            <v>129.68799999999999</v>
          </cell>
          <cell r="L245">
            <v>200.36</v>
          </cell>
          <cell r="M245">
            <v>24.24</v>
          </cell>
          <cell r="O245">
            <v>2.3549904030710098</v>
          </cell>
          <cell r="R245">
            <v>252.16675271739132</v>
          </cell>
          <cell r="S245">
            <v>72.72</v>
          </cell>
          <cell r="U245">
            <v>0</v>
          </cell>
          <cell r="Y245">
            <v>0</v>
          </cell>
          <cell r="Z245">
            <v>0</v>
          </cell>
        </row>
        <row r="246">
          <cell r="C246" t="str">
            <v xml:space="preserve">HECPI - AMBULATÓRIO </v>
          </cell>
          <cell r="E246" t="str">
            <v>JACQUELINE MARIA COELHO</v>
          </cell>
          <cell r="F246" t="str">
            <v>2 - Outros Profissionais da Saúde</v>
          </cell>
          <cell r="G246" t="str">
            <v>5152-05</v>
          </cell>
          <cell r="H246" t="str">
            <v>06/2022</v>
          </cell>
          <cell r="J246">
            <v>113.79600000000001</v>
          </cell>
          <cell r="L246">
            <v>194.9</v>
          </cell>
          <cell r="M246">
            <v>24.24</v>
          </cell>
          <cell r="O246">
            <v>2.3549904030710098</v>
          </cell>
          <cell r="R246">
            <v>0</v>
          </cell>
          <cell r="S246">
            <v>0</v>
          </cell>
          <cell r="U246">
            <v>0</v>
          </cell>
          <cell r="Y246">
            <v>0</v>
          </cell>
          <cell r="Z246">
            <v>0</v>
          </cell>
        </row>
        <row r="247">
          <cell r="C247" t="str">
            <v xml:space="preserve">HECPI - AMBULATÓRIO </v>
          </cell>
          <cell r="E247" t="str">
            <v>JAKELINE MARANHAO DA SILVA</v>
          </cell>
          <cell r="F247" t="str">
            <v>3 - Administrativo</v>
          </cell>
          <cell r="G247" t="str">
            <v>4110-10</v>
          </cell>
          <cell r="H247" t="str">
            <v>06/2022</v>
          </cell>
          <cell r="J247">
            <v>119.16079999999999</v>
          </cell>
          <cell r="L247">
            <v>256.32</v>
          </cell>
          <cell r="M247">
            <v>24.24</v>
          </cell>
          <cell r="O247">
            <v>2.3549904030710098</v>
          </cell>
          <cell r="R247">
            <v>350.5667527173913</v>
          </cell>
          <cell r="S247">
            <v>72.72</v>
          </cell>
          <cell r="U247">
            <v>0</v>
          </cell>
          <cell r="Y247">
            <v>0</v>
          </cell>
          <cell r="Z247">
            <v>0</v>
          </cell>
        </row>
        <row r="248">
          <cell r="C248" t="str">
            <v xml:space="preserve">HECPI - AMBULATÓRIO </v>
          </cell>
          <cell r="E248" t="str">
            <v>JAMERSON THIAGO CABRAL DE MELO</v>
          </cell>
          <cell r="F248" t="str">
            <v>2 - Outros Profissionais da Saúde</v>
          </cell>
          <cell r="G248" t="str">
            <v>3241-15</v>
          </cell>
          <cell r="H248" t="str">
            <v>06/2022</v>
          </cell>
          <cell r="J248">
            <v>248.14400000000001</v>
          </cell>
          <cell r="L248">
            <v>136.02000000000001</v>
          </cell>
          <cell r="M248">
            <v>22.16</v>
          </cell>
          <cell r="O248">
            <v>2.3549904030710098</v>
          </cell>
          <cell r="R248">
            <v>0</v>
          </cell>
          <cell r="S248">
            <v>0</v>
          </cell>
          <cell r="U248">
            <v>0</v>
          </cell>
          <cell r="Y248">
            <v>0</v>
          </cell>
          <cell r="Z248">
            <v>0</v>
          </cell>
        </row>
        <row r="249">
          <cell r="C249" t="str">
            <v xml:space="preserve">HECPI - AMBULATÓRIO </v>
          </cell>
          <cell r="E249" t="str">
            <v>JAMILLY HENRIQUE COSTA DA SILVA</v>
          </cell>
          <cell r="F249" t="str">
            <v>2 - Outros Profissionais da Saúde</v>
          </cell>
          <cell r="G249" t="str">
            <v>2238-10</v>
          </cell>
          <cell r="H249" t="str">
            <v>06/2022</v>
          </cell>
          <cell r="J249">
            <v>218.94800000000001</v>
          </cell>
          <cell r="L249">
            <v>270.56</v>
          </cell>
          <cell r="M249">
            <v>0</v>
          </cell>
          <cell r="O249">
            <v>2.3549904030710098</v>
          </cell>
          <cell r="R249">
            <v>178.36675271739131</v>
          </cell>
          <cell r="S249">
            <v>117.79</v>
          </cell>
          <cell r="U249">
            <v>0</v>
          </cell>
          <cell r="Y249">
            <v>0</v>
          </cell>
          <cell r="Z249">
            <v>0</v>
          </cell>
        </row>
        <row r="250">
          <cell r="C250" t="str">
            <v xml:space="preserve">HECPI - AMBULATÓRIO </v>
          </cell>
          <cell r="E250" t="str">
            <v>JANAINA MARCELINO ROCHA DE ABREU</v>
          </cell>
          <cell r="F250" t="str">
            <v>2 - Outros Profissionais da Saúde</v>
          </cell>
          <cell r="G250" t="str">
            <v>2239-05</v>
          </cell>
          <cell r="H250" t="str">
            <v>06/2022</v>
          </cell>
          <cell r="J250">
            <v>228.51840000000001</v>
          </cell>
          <cell r="L250">
            <v>71.2</v>
          </cell>
          <cell r="M250">
            <v>0</v>
          </cell>
          <cell r="O250">
            <v>2.3549904030710098</v>
          </cell>
          <cell r="R250">
            <v>0</v>
          </cell>
          <cell r="S250">
            <v>0</v>
          </cell>
          <cell r="U250">
            <v>61.87</v>
          </cell>
          <cell r="X250" t="str">
            <v>AUXÍLIO CRECHE</v>
          </cell>
          <cell r="Y250">
            <v>0</v>
          </cell>
          <cell r="Z250">
            <v>0</v>
          </cell>
        </row>
        <row r="251">
          <cell r="C251" t="str">
            <v xml:space="preserve">HECPI - AMBULATÓRIO </v>
          </cell>
          <cell r="E251" t="str">
            <v>JANAINA MARIA RODRIGUES</v>
          </cell>
          <cell r="F251" t="str">
            <v>2 - Outros Profissionais da Saúde</v>
          </cell>
          <cell r="G251" t="str">
            <v>3222-05</v>
          </cell>
          <cell r="H251" t="str">
            <v>06/2022</v>
          </cell>
          <cell r="J251">
            <v>269.27999999999997</v>
          </cell>
          <cell r="L251">
            <v>0</v>
          </cell>
          <cell r="M251">
            <v>0</v>
          </cell>
          <cell r="O251">
            <v>2.3549904030710098</v>
          </cell>
          <cell r="R251">
            <v>0</v>
          </cell>
          <cell r="S251">
            <v>0</v>
          </cell>
          <cell r="U251">
            <v>0</v>
          </cell>
          <cell r="Y251">
            <v>0</v>
          </cell>
          <cell r="Z251">
            <v>0</v>
          </cell>
        </row>
        <row r="252">
          <cell r="C252" t="str">
            <v xml:space="preserve">HECPI - AMBULATÓRIO </v>
          </cell>
          <cell r="E252" t="str">
            <v>JANAINA MARIANA DE ARAUJO MIRANDA BRITO MARQUES</v>
          </cell>
          <cell r="F252" t="str">
            <v>1 - Médico</v>
          </cell>
          <cell r="G252" t="str">
            <v>2251-25</v>
          </cell>
          <cell r="H252" t="str">
            <v>06/2022</v>
          </cell>
          <cell r="J252">
            <v>205.232</v>
          </cell>
          <cell r="L252">
            <v>0</v>
          </cell>
          <cell r="M252">
            <v>0</v>
          </cell>
          <cell r="O252">
            <v>2.3549904030710098</v>
          </cell>
          <cell r="R252">
            <v>0</v>
          </cell>
          <cell r="S252">
            <v>0</v>
          </cell>
          <cell r="U252">
            <v>0</v>
          </cell>
          <cell r="Y252">
            <v>0</v>
          </cell>
          <cell r="Z252">
            <v>0</v>
          </cell>
        </row>
        <row r="253">
          <cell r="C253" t="str">
            <v xml:space="preserve">HECPI - AMBULATÓRIO </v>
          </cell>
          <cell r="E253" t="str">
            <v>JANDUIR MONTEIRO DOS SANTOS</v>
          </cell>
          <cell r="F253" t="str">
            <v>3 - Administrativo</v>
          </cell>
          <cell r="G253" t="str">
            <v>9511-05</v>
          </cell>
          <cell r="H253" t="str">
            <v>06/2022</v>
          </cell>
          <cell r="J253">
            <v>177.73840000000001</v>
          </cell>
          <cell r="L253">
            <v>113.68</v>
          </cell>
          <cell r="M253">
            <v>27.59</v>
          </cell>
          <cell r="O253">
            <v>2.3549904030710098</v>
          </cell>
          <cell r="R253">
            <v>0</v>
          </cell>
          <cell r="S253">
            <v>0</v>
          </cell>
          <cell r="U253">
            <v>0</v>
          </cell>
          <cell r="Y253">
            <v>0</v>
          </cell>
          <cell r="Z253">
            <v>0</v>
          </cell>
        </row>
        <row r="254">
          <cell r="C254" t="str">
            <v xml:space="preserve">HECPI - AMBULATÓRIO </v>
          </cell>
          <cell r="E254" t="str">
            <v>JAQUELINE BERNARDINO VASCONCELOS</v>
          </cell>
          <cell r="F254" t="str">
            <v>2 - Outros Profissionais da Saúde</v>
          </cell>
          <cell r="G254" t="str">
            <v>3222-05</v>
          </cell>
          <cell r="H254" t="str">
            <v>06/2022</v>
          </cell>
          <cell r="J254">
            <v>132.27440000000001</v>
          </cell>
          <cell r="L254">
            <v>268.2</v>
          </cell>
          <cell r="M254">
            <v>24.24</v>
          </cell>
          <cell r="O254">
            <v>2.3549904030710098</v>
          </cell>
          <cell r="R254">
            <v>0</v>
          </cell>
          <cell r="S254">
            <v>0</v>
          </cell>
          <cell r="U254">
            <v>0</v>
          </cell>
          <cell r="Y254">
            <v>0</v>
          </cell>
          <cell r="Z254">
            <v>0</v>
          </cell>
        </row>
        <row r="255">
          <cell r="C255" t="str">
            <v xml:space="preserve">HECPI - AMBULATÓRIO </v>
          </cell>
          <cell r="E255" t="str">
            <v>JAQUELINE COLACO LAGOS</v>
          </cell>
          <cell r="F255" t="str">
            <v>2 - Outros Profissionais da Saúde</v>
          </cell>
          <cell r="G255" t="str">
            <v>3222-05</v>
          </cell>
          <cell r="H255" t="str">
            <v>06/2022</v>
          </cell>
          <cell r="J255">
            <v>114.9712</v>
          </cell>
          <cell r="L255">
            <v>199.36</v>
          </cell>
          <cell r="M255">
            <v>24.24</v>
          </cell>
          <cell r="O255">
            <v>2.3549904030710098</v>
          </cell>
          <cell r="R255">
            <v>252.16675271739132</v>
          </cell>
          <cell r="S255">
            <v>89.38</v>
          </cell>
          <cell r="U255">
            <v>0</v>
          </cell>
          <cell r="Y255">
            <v>0</v>
          </cell>
          <cell r="Z255">
            <v>0</v>
          </cell>
        </row>
        <row r="256">
          <cell r="C256" t="str">
            <v xml:space="preserve">HECPI - AMBULATÓRIO </v>
          </cell>
          <cell r="E256" t="str">
            <v>JAQUELINE IDALINA ALVES DE JESUS</v>
          </cell>
          <cell r="F256" t="str">
            <v>2 - Outros Profissionais da Saúde</v>
          </cell>
          <cell r="G256" t="str">
            <v>3222-05</v>
          </cell>
          <cell r="H256" t="str">
            <v>06/2022</v>
          </cell>
          <cell r="J256">
            <v>119.584</v>
          </cell>
          <cell r="L256">
            <v>128.16</v>
          </cell>
          <cell r="M256">
            <v>24.24</v>
          </cell>
          <cell r="O256">
            <v>2.3549904030710098</v>
          </cell>
          <cell r="R256">
            <v>0</v>
          </cell>
          <cell r="S256">
            <v>0</v>
          </cell>
          <cell r="U256">
            <v>46.27</v>
          </cell>
          <cell r="X256" t="str">
            <v>AUXÍLIO CRECHE</v>
          </cell>
          <cell r="Y256">
            <v>0</v>
          </cell>
          <cell r="Z256">
            <v>0</v>
          </cell>
        </row>
        <row r="257">
          <cell r="C257" t="str">
            <v xml:space="preserve">HECPI - AMBULATÓRIO </v>
          </cell>
          <cell r="E257" t="str">
            <v>JEAN SILVA ARETAKIS CORDEIRO</v>
          </cell>
          <cell r="F257" t="str">
            <v>2 - Outros Profissionais da Saúde</v>
          </cell>
          <cell r="G257" t="str">
            <v>2236-05</v>
          </cell>
          <cell r="H257" t="str">
            <v>06/2022</v>
          </cell>
          <cell r="J257">
            <v>221.4648</v>
          </cell>
          <cell r="L257">
            <v>170.88</v>
          </cell>
          <cell r="M257">
            <v>2.75</v>
          </cell>
          <cell r="O257">
            <v>2.3549904030710098</v>
          </cell>
          <cell r="R257">
            <v>0</v>
          </cell>
          <cell r="S257">
            <v>0</v>
          </cell>
          <cell r="U257">
            <v>0</v>
          </cell>
          <cell r="Y257">
            <v>0</v>
          </cell>
          <cell r="Z257">
            <v>0</v>
          </cell>
        </row>
        <row r="258">
          <cell r="C258" t="str">
            <v xml:space="preserve">HECPI - AMBULATÓRIO </v>
          </cell>
          <cell r="E258" t="str">
            <v>JEFFERSON ALVES RODRIGUES</v>
          </cell>
          <cell r="F258" t="str">
            <v>2 - Outros Profissionais da Saúde</v>
          </cell>
          <cell r="G258" t="str">
            <v>5151-10</v>
          </cell>
          <cell r="H258" t="str">
            <v>06/2022</v>
          </cell>
          <cell r="J258">
            <v>115.9992</v>
          </cell>
          <cell r="L258">
            <v>199.36</v>
          </cell>
          <cell r="M258">
            <v>24.24</v>
          </cell>
          <cell r="O258">
            <v>2.3549904030710098</v>
          </cell>
          <cell r="R258">
            <v>0</v>
          </cell>
          <cell r="S258">
            <v>0</v>
          </cell>
          <cell r="U258">
            <v>0</v>
          </cell>
          <cell r="Y258">
            <v>0</v>
          </cell>
          <cell r="Z258">
            <v>0</v>
          </cell>
        </row>
        <row r="259">
          <cell r="C259" t="str">
            <v xml:space="preserve">HECPI - AMBULATÓRIO </v>
          </cell>
          <cell r="E259" t="str">
            <v>JEFFERSON FREITAS DE MOURA</v>
          </cell>
          <cell r="F259" t="str">
            <v>3 - Administrativo</v>
          </cell>
          <cell r="G259" t="str">
            <v>4110-10</v>
          </cell>
          <cell r="H259" t="str">
            <v>06/2022</v>
          </cell>
          <cell r="J259">
            <v>217.29839999999999</v>
          </cell>
          <cell r="L259">
            <v>0</v>
          </cell>
          <cell r="M259">
            <v>0</v>
          </cell>
          <cell r="O259">
            <v>2.3549904030710098</v>
          </cell>
          <cell r="R259">
            <v>0</v>
          </cell>
          <cell r="S259">
            <v>0</v>
          </cell>
          <cell r="U259">
            <v>0</v>
          </cell>
          <cell r="Y259">
            <v>0</v>
          </cell>
          <cell r="Z259">
            <v>0</v>
          </cell>
        </row>
        <row r="260">
          <cell r="C260" t="str">
            <v xml:space="preserve">HECPI - AMBULATÓRIO </v>
          </cell>
          <cell r="E260" t="str">
            <v>JENNIFER KELLY GONCALVES PONTUAL</v>
          </cell>
          <cell r="F260" t="str">
            <v>3 - Administrativo</v>
          </cell>
          <cell r="G260" t="str">
            <v>4110-10</v>
          </cell>
          <cell r="H260" t="str">
            <v>06/2022</v>
          </cell>
          <cell r="J260">
            <v>99.457599999999999</v>
          </cell>
          <cell r="L260">
            <v>284.8</v>
          </cell>
          <cell r="M260">
            <v>24.24</v>
          </cell>
          <cell r="O260">
            <v>2.3549904030710098</v>
          </cell>
          <cell r="R260">
            <v>0</v>
          </cell>
          <cell r="S260">
            <v>0</v>
          </cell>
          <cell r="U260">
            <v>0</v>
          </cell>
          <cell r="Y260">
            <v>0</v>
          </cell>
          <cell r="Z260">
            <v>0</v>
          </cell>
        </row>
        <row r="261">
          <cell r="C261" t="str">
            <v xml:space="preserve">HECPI - AMBULATÓRIO </v>
          </cell>
          <cell r="E261" t="str">
            <v>JENNIFER TAVARES DA SILVA</v>
          </cell>
          <cell r="F261" t="str">
            <v>2 - Outros Profissionais da Saúde</v>
          </cell>
          <cell r="G261" t="str">
            <v>2516-05</v>
          </cell>
          <cell r="H261" t="str">
            <v>06/2022</v>
          </cell>
          <cell r="J261">
            <v>220.2184</v>
          </cell>
          <cell r="L261">
            <v>209.14</v>
          </cell>
          <cell r="M261">
            <v>39.26</v>
          </cell>
          <cell r="O261">
            <v>2.3549904030710098</v>
          </cell>
          <cell r="R261">
            <v>170.16675271739132</v>
          </cell>
          <cell r="S261">
            <v>103.03</v>
          </cell>
          <cell r="U261">
            <v>0</v>
          </cell>
          <cell r="Y261">
            <v>0</v>
          </cell>
          <cell r="Z261">
            <v>0</v>
          </cell>
        </row>
        <row r="262">
          <cell r="C262" t="str">
            <v xml:space="preserve">HECPI - AMBULATÓRIO </v>
          </cell>
          <cell r="E262" t="str">
            <v>JESSICA CRISTINA DE AMORIM</v>
          </cell>
          <cell r="F262" t="str">
            <v>2 - Outros Profissionais da Saúde</v>
          </cell>
          <cell r="G262" t="str">
            <v>2235-05</v>
          </cell>
          <cell r="H262" t="str">
            <v>06/2022</v>
          </cell>
          <cell r="J262">
            <v>264.06799999999998</v>
          </cell>
          <cell r="L262">
            <v>244.66</v>
          </cell>
          <cell r="M262">
            <v>2.81</v>
          </cell>
          <cell r="O262">
            <v>2.3549904030710098</v>
          </cell>
          <cell r="R262">
            <v>0</v>
          </cell>
          <cell r="S262">
            <v>0</v>
          </cell>
          <cell r="U262">
            <v>0</v>
          </cell>
          <cell r="Y262">
            <v>0</v>
          </cell>
          <cell r="Z262">
            <v>0</v>
          </cell>
        </row>
        <row r="263">
          <cell r="C263" t="str">
            <v xml:space="preserve">HECPI - AMBULATÓRIO </v>
          </cell>
          <cell r="E263" t="str">
            <v>JESSICA CRISTINE RIBEIRO</v>
          </cell>
          <cell r="F263" t="str">
            <v>3 - Administrativo</v>
          </cell>
          <cell r="G263" t="str">
            <v>4110-10</v>
          </cell>
          <cell r="H263" t="str">
            <v>06/2022</v>
          </cell>
          <cell r="J263">
            <v>115.74079999999999</v>
          </cell>
          <cell r="L263">
            <v>142.4</v>
          </cell>
          <cell r="M263">
            <v>24.24</v>
          </cell>
          <cell r="O263">
            <v>2.3549904030710098</v>
          </cell>
          <cell r="R263">
            <v>178.36675271739131</v>
          </cell>
          <cell r="S263">
            <v>66.900000000000006</v>
          </cell>
          <cell r="U263">
            <v>0</v>
          </cell>
          <cell r="Y263">
            <v>0</v>
          </cell>
          <cell r="Z263">
            <v>0</v>
          </cell>
        </row>
        <row r="264">
          <cell r="C264" t="str">
            <v xml:space="preserve">HECPI - AMBULATÓRIO </v>
          </cell>
          <cell r="E264" t="str">
            <v>JESSICA MYRIAN DE AMORIM GARCIA</v>
          </cell>
          <cell r="F264" t="str">
            <v>1 - Médico</v>
          </cell>
          <cell r="G264" t="str">
            <v>2251-25</v>
          </cell>
          <cell r="H264" t="str">
            <v>06/2022</v>
          </cell>
          <cell r="J264">
            <v>843.99199999999996</v>
          </cell>
          <cell r="L264">
            <v>128.16</v>
          </cell>
          <cell r="M264">
            <v>0</v>
          </cell>
          <cell r="O264">
            <v>2.3549904030710098</v>
          </cell>
          <cell r="R264">
            <v>0</v>
          </cell>
          <cell r="S264">
            <v>0</v>
          </cell>
          <cell r="U264">
            <v>0</v>
          </cell>
          <cell r="Y264">
            <v>0</v>
          </cell>
          <cell r="Z264">
            <v>0</v>
          </cell>
        </row>
        <row r="265">
          <cell r="C265" t="str">
            <v xml:space="preserve">HECPI - AMBULATÓRIO </v>
          </cell>
          <cell r="E265" t="str">
            <v>JESSICA SILVA E LIMA</v>
          </cell>
          <cell r="F265" t="str">
            <v>1 - Médico</v>
          </cell>
          <cell r="G265" t="str">
            <v>2251-25</v>
          </cell>
          <cell r="H265" t="str">
            <v>06/2022</v>
          </cell>
          <cell r="J265">
            <v>205.232</v>
          </cell>
          <cell r="L265">
            <v>0</v>
          </cell>
          <cell r="M265">
            <v>0</v>
          </cell>
          <cell r="O265">
            <v>2.3549904030710098</v>
          </cell>
          <cell r="R265">
            <v>0</v>
          </cell>
          <cell r="S265">
            <v>0</v>
          </cell>
          <cell r="U265">
            <v>0</v>
          </cell>
          <cell r="Y265">
            <v>0</v>
          </cell>
          <cell r="Z265">
            <v>0</v>
          </cell>
        </row>
        <row r="266">
          <cell r="C266" t="str">
            <v xml:space="preserve">HECPI - AMBULATÓRIO </v>
          </cell>
          <cell r="E266" t="str">
            <v>JESSICA SUELLEN BARBOSA MENDES RAMOS</v>
          </cell>
          <cell r="F266" t="str">
            <v>2 - Outros Profissionais da Saúde</v>
          </cell>
          <cell r="G266" t="str">
            <v>2235-05</v>
          </cell>
          <cell r="H266" t="str">
            <v>06/2022</v>
          </cell>
          <cell r="J266">
            <v>393.98719999999997</v>
          </cell>
          <cell r="L266">
            <v>148.58000000000001</v>
          </cell>
          <cell r="M266">
            <v>2.81</v>
          </cell>
          <cell r="O266">
            <v>2.3549904030710098</v>
          </cell>
          <cell r="R266">
            <v>0</v>
          </cell>
          <cell r="S266">
            <v>0</v>
          </cell>
          <cell r="U266">
            <v>0</v>
          </cell>
          <cell r="Y266">
            <v>0</v>
          </cell>
          <cell r="Z266">
            <v>0</v>
          </cell>
        </row>
        <row r="267">
          <cell r="C267" t="str">
            <v xml:space="preserve">HECPI - AMBULATÓRIO </v>
          </cell>
          <cell r="E267" t="str">
            <v>JESSICA TRIGUEIRO INOJOSA</v>
          </cell>
          <cell r="F267" t="str">
            <v>2 - Outros Profissionais da Saúde</v>
          </cell>
          <cell r="G267" t="str">
            <v>2236-05</v>
          </cell>
          <cell r="H267" t="str">
            <v>06/2022</v>
          </cell>
          <cell r="J267">
            <v>271.08960000000002</v>
          </cell>
          <cell r="L267">
            <v>0</v>
          </cell>
          <cell r="M267">
            <v>0</v>
          </cell>
          <cell r="O267">
            <v>2.3549904030710098</v>
          </cell>
          <cell r="R267">
            <v>0</v>
          </cell>
          <cell r="S267">
            <v>0</v>
          </cell>
          <cell r="U267">
            <v>0</v>
          </cell>
          <cell r="Y267">
            <v>0</v>
          </cell>
          <cell r="Z267">
            <v>0</v>
          </cell>
        </row>
        <row r="268">
          <cell r="C268" t="str">
            <v xml:space="preserve">HECPI - AMBULATÓRIO </v>
          </cell>
          <cell r="E268" t="str">
            <v>JESSYKA CHAVES DA SILVA</v>
          </cell>
          <cell r="F268" t="str">
            <v>2 - Outros Profissionais da Saúde</v>
          </cell>
          <cell r="G268" t="str">
            <v>2235-05</v>
          </cell>
          <cell r="H268" t="str">
            <v>06/2022</v>
          </cell>
          <cell r="J268">
            <v>166.24799999999999</v>
          </cell>
          <cell r="L268">
            <v>0</v>
          </cell>
          <cell r="M268">
            <v>0</v>
          </cell>
          <cell r="O268">
            <v>2.3549904030710098</v>
          </cell>
          <cell r="R268">
            <v>0</v>
          </cell>
          <cell r="S268">
            <v>0</v>
          </cell>
          <cell r="U268">
            <v>0</v>
          </cell>
          <cell r="Y268">
            <v>0</v>
          </cell>
          <cell r="Z268">
            <v>0</v>
          </cell>
        </row>
        <row r="269">
          <cell r="C269" t="str">
            <v xml:space="preserve">HECPI - AMBULATÓRIO </v>
          </cell>
          <cell r="E269" t="str">
            <v>JHENNIFER PAULA DOS SANTOS BENIGNO</v>
          </cell>
          <cell r="F269" t="str">
            <v>3 - Administrativo</v>
          </cell>
          <cell r="G269" t="str">
            <v>4110-10</v>
          </cell>
          <cell r="H269" t="str">
            <v>06/2022</v>
          </cell>
          <cell r="J269">
            <v>87.103999999999999</v>
          </cell>
          <cell r="L269">
            <v>0</v>
          </cell>
          <cell r="M269">
            <v>0</v>
          </cell>
          <cell r="O269">
            <v>2.3549904030710098</v>
          </cell>
          <cell r="R269">
            <v>0</v>
          </cell>
          <cell r="S269">
            <v>0</v>
          </cell>
          <cell r="U269">
            <v>2.31</v>
          </cell>
          <cell r="X269" t="str">
            <v>AUXÍLIO CRECHE</v>
          </cell>
          <cell r="Y269">
            <v>0</v>
          </cell>
          <cell r="Z269">
            <v>0</v>
          </cell>
        </row>
        <row r="270">
          <cell r="C270" t="str">
            <v xml:space="preserve">HECPI - AMBULATÓRIO </v>
          </cell>
          <cell r="E270" t="str">
            <v>JOANA D ARC ARAUJO DOS SANTOS</v>
          </cell>
          <cell r="F270" t="str">
            <v>2 - Outros Profissionais da Saúde</v>
          </cell>
          <cell r="G270" t="str">
            <v>3222-05</v>
          </cell>
          <cell r="H270" t="str">
            <v>06/2022</v>
          </cell>
          <cell r="J270">
            <v>113.2808</v>
          </cell>
          <cell r="L270">
            <v>213.12</v>
          </cell>
          <cell r="M270">
            <v>24.24</v>
          </cell>
          <cell r="O270">
            <v>2.3549904030710098</v>
          </cell>
          <cell r="R270">
            <v>0</v>
          </cell>
          <cell r="S270">
            <v>0</v>
          </cell>
          <cell r="U270">
            <v>0</v>
          </cell>
          <cell r="Y270">
            <v>0</v>
          </cell>
          <cell r="Z270">
            <v>0</v>
          </cell>
        </row>
        <row r="271">
          <cell r="C271" t="str">
            <v xml:space="preserve">HECPI - AMBULATÓRIO </v>
          </cell>
          <cell r="E271" t="str">
            <v>JOAO AUGUSTO NASCIMENTO SILVA</v>
          </cell>
          <cell r="F271" t="str">
            <v>2 - Outros Profissionais da Saúde</v>
          </cell>
          <cell r="G271" t="str">
            <v>5211-30</v>
          </cell>
          <cell r="H271" t="str">
            <v>06/2022</v>
          </cell>
          <cell r="J271">
            <v>113.8896</v>
          </cell>
          <cell r="L271">
            <v>299.66000000000003</v>
          </cell>
          <cell r="M271">
            <v>24.24</v>
          </cell>
          <cell r="O271">
            <v>2.3549904030710098</v>
          </cell>
          <cell r="R271">
            <v>0</v>
          </cell>
          <cell r="S271">
            <v>0</v>
          </cell>
          <cell r="U271">
            <v>0</v>
          </cell>
          <cell r="Y271">
            <v>0</v>
          </cell>
          <cell r="Z271">
            <v>0</v>
          </cell>
        </row>
        <row r="272">
          <cell r="C272" t="str">
            <v xml:space="preserve">HECPI - AMBULATÓRIO </v>
          </cell>
          <cell r="E272" t="str">
            <v>JOAO BRENO DOS SANTOS MOTA</v>
          </cell>
          <cell r="F272" t="str">
            <v>2 - Outros Profissionais da Saúde</v>
          </cell>
          <cell r="G272" t="str">
            <v>3222-05</v>
          </cell>
          <cell r="H272" t="str">
            <v>06/2022</v>
          </cell>
          <cell r="J272">
            <v>129.28</v>
          </cell>
          <cell r="L272">
            <v>318.60000000000002</v>
          </cell>
          <cell r="M272">
            <v>24.24</v>
          </cell>
          <cell r="O272">
            <v>2.3549904030710098</v>
          </cell>
          <cell r="R272">
            <v>413.5667527173913</v>
          </cell>
          <cell r="S272">
            <v>72.72</v>
          </cell>
          <cell r="U272">
            <v>0</v>
          </cell>
          <cell r="Y272">
            <v>0</v>
          </cell>
          <cell r="Z272">
            <v>0</v>
          </cell>
        </row>
        <row r="273">
          <cell r="C273" t="str">
            <v xml:space="preserve">HECPI - AMBULATÓRIO </v>
          </cell>
          <cell r="E273" t="str">
            <v>JOAO LEVINO CAVALCANTI JUNIOR</v>
          </cell>
          <cell r="F273" t="str">
            <v>3 - Administrativo</v>
          </cell>
          <cell r="G273" t="str">
            <v>4141-05</v>
          </cell>
          <cell r="H273" t="str">
            <v>06/2022</v>
          </cell>
          <cell r="J273">
            <v>179.35679999999999</v>
          </cell>
          <cell r="L273">
            <v>284.8</v>
          </cell>
          <cell r="M273">
            <v>43.39</v>
          </cell>
          <cell r="O273">
            <v>2.3549904030710098</v>
          </cell>
          <cell r="R273">
            <v>178.36675271739131</v>
          </cell>
          <cell r="S273">
            <v>130.18</v>
          </cell>
          <cell r="U273">
            <v>0</v>
          </cell>
          <cell r="Y273">
            <v>0</v>
          </cell>
          <cell r="Z273">
            <v>0</v>
          </cell>
        </row>
        <row r="274">
          <cell r="C274" t="str">
            <v xml:space="preserve">HECPI - AMBULATÓRIO </v>
          </cell>
          <cell r="E274" t="str">
            <v>JOAO LINO DE OLIVEIRA JUNIOR</v>
          </cell>
          <cell r="F274" t="str">
            <v>2 - Outros Profissionais da Saúde</v>
          </cell>
          <cell r="G274" t="str">
            <v>2235-05</v>
          </cell>
          <cell r="H274" t="str">
            <v>06/2022</v>
          </cell>
          <cell r="J274">
            <v>375.05200000000002</v>
          </cell>
          <cell r="L274">
            <v>192.4</v>
          </cell>
          <cell r="M274">
            <v>2.81</v>
          </cell>
          <cell r="O274">
            <v>2.3549904030710098</v>
          </cell>
          <cell r="R274">
            <v>0</v>
          </cell>
          <cell r="S274">
            <v>0</v>
          </cell>
          <cell r="U274">
            <v>0</v>
          </cell>
          <cell r="Y274">
            <v>0</v>
          </cell>
          <cell r="Z274">
            <v>0</v>
          </cell>
        </row>
        <row r="275">
          <cell r="C275" t="str">
            <v xml:space="preserve">HECPI - AMBULATÓRIO </v>
          </cell>
          <cell r="E275" t="str">
            <v>JOAO LOURENCO BANDEIRA</v>
          </cell>
          <cell r="F275" t="str">
            <v>3 - Administrativo</v>
          </cell>
          <cell r="G275" t="str">
            <v>7823-05</v>
          </cell>
          <cell r="H275" t="str">
            <v>06/2022</v>
          </cell>
          <cell r="J275">
            <v>108.92</v>
          </cell>
          <cell r="L275">
            <v>213.6</v>
          </cell>
          <cell r="M275">
            <v>27.23</v>
          </cell>
          <cell r="O275">
            <v>2.3549904030710098</v>
          </cell>
          <cell r="R275">
            <v>256.66675271739132</v>
          </cell>
          <cell r="S275">
            <v>81.69</v>
          </cell>
          <cell r="U275">
            <v>0</v>
          </cell>
          <cell r="Y275">
            <v>0</v>
          </cell>
          <cell r="Z275">
            <v>0</v>
          </cell>
        </row>
        <row r="276">
          <cell r="C276" t="str">
            <v xml:space="preserve">HECPI - AMBULATÓRIO </v>
          </cell>
          <cell r="E276" t="str">
            <v>JOAO VICTOR PINA MEDEIROS</v>
          </cell>
          <cell r="F276" t="str">
            <v>3 - Administrativo</v>
          </cell>
          <cell r="G276" t="str">
            <v>3172-10</v>
          </cell>
          <cell r="H276" t="str">
            <v>06/2022</v>
          </cell>
          <cell r="J276">
            <v>249.6</v>
          </cell>
          <cell r="L276">
            <v>154</v>
          </cell>
          <cell r="M276">
            <v>55.93</v>
          </cell>
          <cell r="O276">
            <v>2.3549904030710098</v>
          </cell>
          <cell r="R276">
            <v>0</v>
          </cell>
          <cell r="S276">
            <v>0</v>
          </cell>
          <cell r="U276">
            <v>0</v>
          </cell>
          <cell r="Y276">
            <v>0</v>
          </cell>
          <cell r="Z276">
            <v>0</v>
          </cell>
        </row>
        <row r="277">
          <cell r="C277" t="str">
            <v xml:space="preserve">HECPI - AMBULATÓRIO </v>
          </cell>
          <cell r="E277" t="str">
            <v>JORDAN CARLOS SILVA DE MEDEIROS</v>
          </cell>
          <cell r="F277" t="str">
            <v>2 - Outros Profissionais da Saúde</v>
          </cell>
          <cell r="G277" t="str">
            <v>2234-05</v>
          </cell>
          <cell r="H277" t="str">
            <v>06/2022</v>
          </cell>
          <cell r="J277">
            <v>628.62959999999998</v>
          </cell>
          <cell r="L277">
            <v>137.94</v>
          </cell>
          <cell r="M277">
            <v>19.059999999999999</v>
          </cell>
          <cell r="O277">
            <v>2.3549904030710098</v>
          </cell>
          <cell r="R277">
            <v>0</v>
          </cell>
          <cell r="S277">
            <v>0</v>
          </cell>
          <cell r="U277">
            <v>0</v>
          </cell>
          <cell r="Y277">
            <v>0</v>
          </cell>
          <cell r="Z277">
            <v>0</v>
          </cell>
        </row>
        <row r="278">
          <cell r="C278" t="str">
            <v xml:space="preserve">HECPI - AMBULATÓRIO </v>
          </cell>
          <cell r="E278" t="str">
            <v>JOSE ANDERSON FERREIRA PAES</v>
          </cell>
          <cell r="F278" t="str">
            <v>2 - Outros Profissionais da Saúde</v>
          </cell>
          <cell r="G278" t="str">
            <v>5152-05</v>
          </cell>
          <cell r="H278" t="str">
            <v>06/2022</v>
          </cell>
          <cell r="J278">
            <v>116.352</v>
          </cell>
          <cell r="L278">
            <v>247.4</v>
          </cell>
          <cell r="M278">
            <v>24.24</v>
          </cell>
          <cell r="O278">
            <v>2.3549904030710098</v>
          </cell>
          <cell r="R278">
            <v>0</v>
          </cell>
          <cell r="S278">
            <v>0</v>
          </cell>
          <cell r="U278">
            <v>0</v>
          </cell>
          <cell r="Y278">
            <v>0</v>
          </cell>
          <cell r="Z278">
            <v>0</v>
          </cell>
        </row>
        <row r="279">
          <cell r="C279" t="str">
            <v xml:space="preserve">HECPI - AMBULATÓRIO </v>
          </cell>
          <cell r="E279" t="str">
            <v>JOSE AUGUSTO DA SILVA</v>
          </cell>
          <cell r="F279" t="str">
            <v>3 - Administrativo</v>
          </cell>
          <cell r="G279" t="str">
            <v>5142-25</v>
          </cell>
          <cell r="H279" t="str">
            <v>06/2022</v>
          </cell>
          <cell r="J279">
            <v>119.584</v>
          </cell>
          <cell r="L279">
            <v>270.56</v>
          </cell>
          <cell r="M279">
            <v>24.24</v>
          </cell>
          <cell r="O279">
            <v>2.3549904030710098</v>
          </cell>
          <cell r="R279">
            <v>0</v>
          </cell>
          <cell r="S279">
            <v>0</v>
          </cell>
          <cell r="U279">
            <v>0</v>
          </cell>
          <cell r="Y279">
            <v>0</v>
          </cell>
          <cell r="Z279">
            <v>0</v>
          </cell>
        </row>
        <row r="280">
          <cell r="C280" t="str">
            <v xml:space="preserve">HECPI - AMBULATÓRIO </v>
          </cell>
          <cell r="E280" t="str">
            <v>JOSE DE ANDRADE FREITAS FILHO</v>
          </cell>
          <cell r="F280" t="str">
            <v>1 - Médico</v>
          </cell>
          <cell r="G280" t="str">
            <v>2251-25</v>
          </cell>
          <cell r="H280" t="str">
            <v>06/2022</v>
          </cell>
          <cell r="J280">
            <v>245.232</v>
          </cell>
          <cell r="L280">
            <v>28.48</v>
          </cell>
          <cell r="M280">
            <v>0</v>
          </cell>
          <cell r="O280">
            <v>2.3549904030710098</v>
          </cell>
          <cell r="R280">
            <v>0</v>
          </cell>
          <cell r="S280">
            <v>0</v>
          </cell>
          <cell r="U280">
            <v>0</v>
          </cell>
          <cell r="Y280">
            <v>0</v>
          </cell>
          <cell r="Z280">
            <v>0</v>
          </cell>
        </row>
        <row r="281">
          <cell r="C281" t="str">
            <v xml:space="preserve">HECPI - AMBULATÓRIO </v>
          </cell>
          <cell r="E281" t="str">
            <v>JOSE DOUGLAS SILVA DE SOUZA</v>
          </cell>
          <cell r="F281" t="str">
            <v>2 - Outros Profissionais da Saúde</v>
          </cell>
          <cell r="G281" t="str">
            <v>2235-05</v>
          </cell>
          <cell r="H281" t="str">
            <v>06/2022</v>
          </cell>
          <cell r="J281">
            <v>396.32479999999998</v>
          </cell>
          <cell r="L281">
            <v>240.44</v>
          </cell>
          <cell r="M281">
            <v>2.81</v>
          </cell>
          <cell r="O281">
            <v>2.3549904030710098</v>
          </cell>
          <cell r="R281">
            <v>0</v>
          </cell>
          <cell r="S281">
            <v>0</v>
          </cell>
          <cell r="U281">
            <v>0</v>
          </cell>
          <cell r="Y281">
            <v>0</v>
          </cell>
          <cell r="Z281">
            <v>0</v>
          </cell>
        </row>
        <row r="282">
          <cell r="C282" t="str">
            <v xml:space="preserve">HECPI - AMBULATÓRIO </v>
          </cell>
          <cell r="E282" t="str">
            <v>JOSE MIGUEL DA SILVA FILHO</v>
          </cell>
          <cell r="F282" t="str">
            <v>3 - Administrativo</v>
          </cell>
          <cell r="G282" t="str">
            <v>7823-05</v>
          </cell>
          <cell r="H282" t="str">
            <v>06/2022</v>
          </cell>
          <cell r="J282">
            <v>118.0368</v>
          </cell>
          <cell r="L282">
            <v>227.6</v>
          </cell>
          <cell r="M282">
            <v>27.23</v>
          </cell>
          <cell r="O282">
            <v>2.3549904030710098</v>
          </cell>
          <cell r="R282">
            <v>0</v>
          </cell>
          <cell r="S282">
            <v>0</v>
          </cell>
          <cell r="U282">
            <v>0</v>
          </cell>
          <cell r="Y282">
            <v>0</v>
          </cell>
          <cell r="Z282">
            <v>0</v>
          </cell>
        </row>
        <row r="283">
          <cell r="C283" t="str">
            <v xml:space="preserve">HECPI - AMBULATÓRIO </v>
          </cell>
          <cell r="E283" t="str">
            <v>JOSE ROGERIO MARQUES DE ANDRADE</v>
          </cell>
          <cell r="F283" t="str">
            <v>2 - Outros Profissionais da Saúde</v>
          </cell>
          <cell r="G283" t="str">
            <v>5151-10</v>
          </cell>
          <cell r="H283" t="str">
            <v>06/2022</v>
          </cell>
          <cell r="J283">
            <v>121.78</v>
          </cell>
          <cell r="L283">
            <v>266.14</v>
          </cell>
          <cell r="M283">
            <v>24.24</v>
          </cell>
          <cell r="O283">
            <v>2.3549904030710098</v>
          </cell>
          <cell r="R283">
            <v>0</v>
          </cell>
          <cell r="S283">
            <v>0</v>
          </cell>
          <cell r="U283">
            <v>0</v>
          </cell>
          <cell r="Y283">
            <v>0</v>
          </cell>
          <cell r="Z283">
            <v>0</v>
          </cell>
        </row>
        <row r="284">
          <cell r="C284" t="str">
            <v xml:space="preserve">HECPI - AMBULATÓRIO </v>
          </cell>
          <cell r="E284" t="str">
            <v>JOSE TIAGO DA SILVA</v>
          </cell>
          <cell r="F284" t="str">
            <v>2 - Outros Profissionais da Saúde</v>
          </cell>
          <cell r="G284" t="str">
            <v>5151-10</v>
          </cell>
          <cell r="H284" t="str">
            <v>06/2022</v>
          </cell>
          <cell r="J284">
            <v>120.5984</v>
          </cell>
          <cell r="L284">
            <v>140</v>
          </cell>
          <cell r="M284">
            <v>24.24</v>
          </cell>
          <cell r="O284">
            <v>2.3549904030710098</v>
          </cell>
          <cell r="R284">
            <v>0</v>
          </cell>
          <cell r="S284">
            <v>0</v>
          </cell>
          <cell r="U284">
            <v>0</v>
          </cell>
          <cell r="Y284">
            <v>0</v>
          </cell>
          <cell r="Z284">
            <v>0</v>
          </cell>
        </row>
        <row r="285">
          <cell r="C285" t="str">
            <v xml:space="preserve">HECPI - AMBULATÓRIO </v>
          </cell>
          <cell r="E285" t="str">
            <v>JOSE VALMIR DE LIMA</v>
          </cell>
          <cell r="F285" t="str">
            <v>3 - Administrativo</v>
          </cell>
          <cell r="G285" t="str">
            <v>9511-05</v>
          </cell>
          <cell r="H285" t="str">
            <v>06/2022</v>
          </cell>
          <cell r="J285">
            <v>172.10480000000001</v>
          </cell>
          <cell r="L285">
            <v>199.36</v>
          </cell>
          <cell r="M285">
            <v>27.59</v>
          </cell>
          <cell r="O285">
            <v>2.3549904030710098</v>
          </cell>
          <cell r="R285">
            <v>0</v>
          </cell>
          <cell r="S285">
            <v>0</v>
          </cell>
          <cell r="U285">
            <v>0</v>
          </cell>
          <cell r="Y285">
            <v>0</v>
          </cell>
          <cell r="Z285">
            <v>0</v>
          </cell>
        </row>
        <row r="286">
          <cell r="C286" t="str">
            <v xml:space="preserve">HECPI - AMBULATÓRIO </v>
          </cell>
          <cell r="E286" t="str">
            <v>JOSELIA DA SILVA GREGORIO</v>
          </cell>
          <cell r="F286" t="str">
            <v>2 - Outros Profissionais da Saúde</v>
          </cell>
          <cell r="G286" t="str">
            <v>3222-05</v>
          </cell>
          <cell r="H286" t="str">
            <v>06/2022</v>
          </cell>
          <cell r="J286">
            <v>115.89360000000001</v>
          </cell>
          <cell r="L286">
            <v>204.92</v>
          </cell>
          <cell r="M286">
            <v>24.24</v>
          </cell>
          <cell r="O286">
            <v>2.3549904030710098</v>
          </cell>
          <cell r="R286">
            <v>297.16675271739132</v>
          </cell>
          <cell r="S286">
            <v>72.72</v>
          </cell>
          <cell r="U286">
            <v>0</v>
          </cell>
          <cell r="Y286">
            <v>0</v>
          </cell>
          <cell r="Z286">
            <v>0</v>
          </cell>
        </row>
        <row r="287">
          <cell r="C287" t="str">
            <v xml:space="preserve">HECPI - AMBULATÓRIO </v>
          </cell>
          <cell r="E287" t="str">
            <v>JOSENILDA OLINDINA SANTANA DE SOUZA</v>
          </cell>
          <cell r="F287" t="str">
            <v>2 - Outros Profissionais da Saúde</v>
          </cell>
          <cell r="G287" t="str">
            <v>3222-05</v>
          </cell>
          <cell r="H287" t="str">
            <v>06/2022</v>
          </cell>
          <cell r="J287">
            <v>111.77760000000001</v>
          </cell>
          <cell r="L287">
            <v>199.36</v>
          </cell>
          <cell r="M287">
            <v>24.24</v>
          </cell>
          <cell r="O287">
            <v>2.3549904030710098</v>
          </cell>
          <cell r="R287">
            <v>0</v>
          </cell>
          <cell r="S287">
            <v>0</v>
          </cell>
          <cell r="U287">
            <v>0</v>
          </cell>
          <cell r="Y287">
            <v>0</v>
          </cell>
          <cell r="Z287">
            <v>0</v>
          </cell>
        </row>
        <row r="288">
          <cell r="C288" t="str">
            <v xml:space="preserve">HECPI - AMBULATÓRIO </v>
          </cell>
          <cell r="E288" t="str">
            <v>JOSIANI MARIA DE FREITAS</v>
          </cell>
          <cell r="F288" t="str">
            <v>3 - Administrativo</v>
          </cell>
          <cell r="G288" t="str">
            <v>4110-10</v>
          </cell>
          <cell r="H288" t="str">
            <v>06/2022</v>
          </cell>
          <cell r="J288">
            <v>119.584</v>
          </cell>
          <cell r="L288">
            <v>485.2</v>
          </cell>
          <cell r="M288">
            <v>24.24</v>
          </cell>
          <cell r="O288">
            <v>2.3549904030710098</v>
          </cell>
          <cell r="R288">
            <v>413.5667527173913</v>
          </cell>
          <cell r="S288">
            <v>72.72</v>
          </cell>
          <cell r="U288">
            <v>0</v>
          </cell>
          <cell r="Y288">
            <v>0</v>
          </cell>
          <cell r="Z288">
            <v>0</v>
          </cell>
        </row>
        <row r="289">
          <cell r="C289" t="str">
            <v xml:space="preserve">HECPI - AMBULATÓRIO </v>
          </cell>
          <cell r="E289" t="str">
            <v>JOUSY SOBRAL DO NASCIMENTO</v>
          </cell>
          <cell r="F289" t="str">
            <v>2 - Outros Profissionais da Saúde</v>
          </cell>
          <cell r="G289" t="str">
            <v>3222-05</v>
          </cell>
          <cell r="H289" t="str">
            <v>06/2022</v>
          </cell>
          <cell r="J289">
            <v>113.3728</v>
          </cell>
          <cell r="L289">
            <v>213.6</v>
          </cell>
          <cell r="M289">
            <v>24.24</v>
          </cell>
          <cell r="O289">
            <v>2.3549904030710098</v>
          </cell>
          <cell r="R289">
            <v>0</v>
          </cell>
          <cell r="S289">
            <v>0</v>
          </cell>
          <cell r="U289">
            <v>0</v>
          </cell>
          <cell r="Y289">
            <v>0</v>
          </cell>
          <cell r="Z289">
            <v>0</v>
          </cell>
        </row>
        <row r="290">
          <cell r="C290" t="str">
            <v xml:space="preserve">HECPI - AMBULATÓRIO </v>
          </cell>
          <cell r="E290" t="str">
            <v>JOYCE KARINE CARNEIRO DA SILVA MELO</v>
          </cell>
          <cell r="F290" t="str">
            <v>3 - Administrativo</v>
          </cell>
          <cell r="G290" t="str">
            <v>3912-10</v>
          </cell>
          <cell r="H290" t="str">
            <v>06/2022</v>
          </cell>
          <cell r="J290">
            <v>305.0616</v>
          </cell>
          <cell r="L290">
            <v>0</v>
          </cell>
          <cell r="M290">
            <v>0</v>
          </cell>
          <cell r="O290">
            <v>2.3549904030710098</v>
          </cell>
          <cell r="R290">
            <v>0</v>
          </cell>
          <cell r="S290">
            <v>0</v>
          </cell>
          <cell r="U290">
            <v>0</v>
          </cell>
          <cell r="Y290">
            <v>0</v>
          </cell>
          <cell r="Z290">
            <v>0</v>
          </cell>
        </row>
        <row r="291">
          <cell r="C291" t="str">
            <v xml:space="preserve">HECPI - AMBULATÓRIO </v>
          </cell>
          <cell r="E291" t="str">
            <v>JOYCE KELLY DE ARAUJO CAVALCANTE SANTOS</v>
          </cell>
          <cell r="F291" t="str">
            <v>2 - Outros Profissionais da Saúde</v>
          </cell>
          <cell r="G291" t="str">
            <v>3222-05</v>
          </cell>
          <cell r="H291" t="str">
            <v>06/2022</v>
          </cell>
          <cell r="J291">
            <v>110.0264</v>
          </cell>
          <cell r="L291">
            <v>0</v>
          </cell>
          <cell r="M291">
            <v>0</v>
          </cell>
          <cell r="O291">
            <v>2.3549904030710098</v>
          </cell>
          <cell r="R291">
            <v>0</v>
          </cell>
          <cell r="S291">
            <v>0</v>
          </cell>
          <cell r="U291">
            <v>0</v>
          </cell>
          <cell r="Y291">
            <v>0</v>
          </cell>
          <cell r="Z291">
            <v>0</v>
          </cell>
        </row>
        <row r="292">
          <cell r="C292" t="str">
            <v xml:space="preserve">HECPI - AMBULATÓRIO </v>
          </cell>
          <cell r="E292" t="str">
            <v>JUCLECIA DE QUEIROZ PEREIRA SILVA</v>
          </cell>
          <cell r="F292" t="str">
            <v>2 - Outros Profissionais da Saúde</v>
          </cell>
          <cell r="G292" t="str">
            <v>2235-05</v>
          </cell>
          <cell r="H292" t="str">
            <v>06/2022</v>
          </cell>
          <cell r="J292">
            <v>356.56160000000011</v>
          </cell>
          <cell r="L292">
            <v>230.66</v>
          </cell>
          <cell r="M292">
            <v>2.81</v>
          </cell>
          <cell r="O292">
            <v>2.3549904030710098</v>
          </cell>
          <cell r="R292">
            <v>0</v>
          </cell>
          <cell r="S292">
            <v>0</v>
          </cell>
          <cell r="U292">
            <v>0</v>
          </cell>
          <cell r="Y292">
            <v>0</v>
          </cell>
          <cell r="Z292">
            <v>0</v>
          </cell>
        </row>
        <row r="293">
          <cell r="C293" t="str">
            <v xml:space="preserve">HECPI - AMBULATÓRIO </v>
          </cell>
          <cell r="E293" t="str">
            <v>JULIA GABRIELA GONCALVES LIMA</v>
          </cell>
          <cell r="F293" t="str">
            <v>3 - Administrativo</v>
          </cell>
          <cell r="G293" t="str">
            <v>4110-10</v>
          </cell>
          <cell r="H293" t="str">
            <v>06/2022</v>
          </cell>
          <cell r="J293">
            <v>12.12</v>
          </cell>
          <cell r="L293">
            <v>0</v>
          </cell>
          <cell r="M293">
            <v>0</v>
          </cell>
          <cell r="O293">
            <v>2.3549904030710098</v>
          </cell>
          <cell r="R293">
            <v>179.27928571428569</v>
          </cell>
          <cell r="S293">
            <v>36.36</v>
          </cell>
          <cell r="U293">
            <v>0</v>
          </cell>
          <cell r="Y293">
            <v>0</v>
          </cell>
          <cell r="Z293">
            <v>0</v>
          </cell>
        </row>
        <row r="294">
          <cell r="C294" t="str">
            <v xml:space="preserve">HECPI - AMBULATÓRIO </v>
          </cell>
          <cell r="E294" t="str">
            <v>JULIANA MONTENEGRO ERTHAL</v>
          </cell>
          <cell r="F294" t="str">
            <v>1 - Médico</v>
          </cell>
          <cell r="G294" t="str">
            <v>2251-25</v>
          </cell>
          <cell r="H294" t="str">
            <v>06/2022</v>
          </cell>
          <cell r="J294">
            <v>687.69440000000009</v>
          </cell>
          <cell r="L294">
            <v>0</v>
          </cell>
          <cell r="M294">
            <v>0</v>
          </cell>
          <cell r="O294">
            <v>2.3549904030710098</v>
          </cell>
          <cell r="R294">
            <v>0</v>
          </cell>
          <cell r="S294">
            <v>0</v>
          </cell>
          <cell r="U294">
            <v>0</v>
          </cell>
          <cell r="Y294">
            <v>0</v>
          </cell>
          <cell r="Z294">
            <v>0</v>
          </cell>
        </row>
        <row r="295">
          <cell r="C295" t="str">
            <v xml:space="preserve">HECPI - AMBULATÓRIO </v>
          </cell>
          <cell r="E295" t="str">
            <v>JULIANA PATRICIA GOMES DE ABREU</v>
          </cell>
          <cell r="F295" t="str">
            <v>2 - Outros Profissionais da Saúde</v>
          </cell>
          <cell r="G295" t="str">
            <v>3222-05</v>
          </cell>
          <cell r="H295" t="str">
            <v>06/2022</v>
          </cell>
          <cell r="J295">
            <v>0</v>
          </cell>
          <cell r="L295">
            <v>0</v>
          </cell>
          <cell r="M295">
            <v>0</v>
          </cell>
          <cell r="O295">
            <v>2.3549904030710098</v>
          </cell>
          <cell r="R295">
            <v>0</v>
          </cell>
          <cell r="S295">
            <v>0</v>
          </cell>
          <cell r="U295">
            <v>0</v>
          </cell>
          <cell r="Y295">
            <v>0</v>
          </cell>
          <cell r="Z295">
            <v>0</v>
          </cell>
        </row>
        <row r="296">
          <cell r="C296" t="str">
            <v xml:space="preserve">HECPI - AMBULATÓRIO </v>
          </cell>
          <cell r="E296" t="str">
            <v>JULIANA PEREIRA MACHADO DE LUCENA</v>
          </cell>
          <cell r="F296" t="str">
            <v>2 - Outros Profissionais da Saúde</v>
          </cell>
          <cell r="G296" t="str">
            <v>2236-05</v>
          </cell>
          <cell r="H296" t="str">
            <v>06/2022</v>
          </cell>
          <cell r="J296">
            <v>304.83359999999999</v>
          </cell>
          <cell r="L296">
            <v>170.88</v>
          </cell>
          <cell r="M296">
            <v>2.75</v>
          </cell>
          <cell r="O296">
            <v>2.3549904030710098</v>
          </cell>
          <cell r="R296">
            <v>0</v>
          </cell>
          <cell r="S296">
            <v>0</v>
          </cell>
          <cell r="U296">
            <v>0</v>
          </cell>
          <cell r="Y296">
            <v>0</v>
          </cell>
          <cell r="Z296">
            <v>0</v>
          </cell>
        </row>
        <row r="297">
          <cell r="C297" t="str">
            <v xml:space="preserve">HECPI - AMBULATÓRIO </v>
          </cell>
          <cell r="E297" t="str">
            <v>JULIANE MORAIS SANTOS</v>
          </cell>
          <cell r="F297" t="str">
            <v>2 - Outros Profissionais da Saúde</v>
          </cell>
          <cell r="G297" t="str">
            <v>2236-05</v>
          </cell>
          <cell r="H297" t="str">
            <v>06/2022</v>
          </cell>
          <cell r="J297">
            <v>309.3544</v>
          </cell>
          <cell r="L297">
            <v>185.12</v>
          </cell>
          <cell r="M297">
            <v>0</v>
          </cell>
          <cell r="O297">
            <v>2.3549904030710098</v>
          </cell>
          <cell r="R297">
            <v>0</v>
          </cell>
          <cell r="S297">
            <v>0</v>
          </cell>
          <cell r="U297">
            <v>0</v>
          </cell>
          <cell r="Y297">
            <v>0</v>
          </cell>
          <cell r="Z297">
            <v>0</v>
          </cell>
        </row>
        <row r="298">
          <cell r="C298" t="str">
            <v xml:space="preserve">HECPI - AMBULATÓRIO </v>
          </cell>
          <cell r="E298" t="str">
            <v>KALYNE FRANCILAYNE SANTANA ROCHA</v>
          </cell>
          <cell r="F298" t="str">
            <v>3 - Administrativo</v>
          </cell>
          <cell r="G298" t="str">
            <v>4110-10</v>
          </cell>
          <cell r="H298" t="str">
            <v>06/2022</v>
          </cell>
          <cell r="J298">
            <v>119.584</v>
          </cell>
          <cell r="L298">
            <v>284.8</v>
          </cell>
          <cell r="M298">
            <v>24.24</v>
          </cell>
          <cell r="O298">
            <v>2.3549904030710098</v>
          </cell>
          <cell r="R298">
            <v>350.5667527173913</v>
          </cell>
          <cell r="S298">
            <v>72.72</v>
          </cell>
          <cell r="U298">
            <v>0</v>
          </cell>
          <cell r="Y298">
            <v>0</v>
          </cell>
          <cell r="Z298">
            <v>0</v>
          </cell>
        </row>
        <row r="299">
          <cell r="C299" t="str">
            <v xml:space="preserve">HECPI - AMBULATÓRIO </v>
          </cell>
          <cell r="E299" t="str">
            <v>KARINA KELLY LUNA DE ARAUJO MENDONCA</v>
          </cell>
          <cell r="F299" t="str">
            <v>3 - Administrativo</v>
          </cell>
          <cell r="G299" t="str">
            <v>4110-10</v>
          </cell>
          <cell r="H299" t="str">
            <v>06/2022</v>
          </cell>
          <cell r="J299">
            <v>115.3792</v>
          </cell>
          <cell r="L299">
            <v>286.38</v>
          </cell>
          <cell r="M299">
            <v>24.24</v>
          </cell>
          <cell r="O299">
            <v>2.3549904030710098</v>
          </cell>
          <cell r="R299">
            <v>0</v>
          </cell>
          <cell r="S299">
            <v>0</v>
          </cell>
          <cell r="U299">
            <v>0</v>
          </cell>
          <cell r="Y299">
            <v>0</v>
          </cell>
          <cell r="Z299">
            <v>0</v>
          </cell>
        </row>
        <row r="300">
          <cell r="C300" t="str">
            <v xml:space="preserve">HECPI - AMBULATÓRIO </v>
          </cell>
          <cell r="E300" t="str">
            <v>KARLA IRIS DE ALMEIDA</v>
          </cell>
          <cell r="F300" t="str">
            <v>3 - Administrativo</v>
          </cell>
          <cell r="G300" t="str">
            <v>5174-10</v>
          </cell>
          <cell r="H300" t="str">
            <v>06/2022</v>
          </cell>
          <cell r="J300">
            <v>119.584</v>
          </cell>
          <cell r="L300">
            <v>199.36</v>
          </cell>
          <cell r="M300">
            <v>24.24</v>
          </cell>
          <cell r="O300">
            <v>2.3549904030710098</v>
          </cell>
          <cell r="R300">
            <v>252.16675271739132</v>
          </cell>
          <cell r="S300">
            <v>72.72</v>
          </cell>
          <cell r="U300">
            <v>0</v>
          </cell>
          <cell r="Y300">
            <v>0</v>
          </cell>
          <cell r="Z300">
            <v>0</v>
          </cell>
        </row>
        <row r="301">
          <cell r="C301" t="str">
            <v xml:space="preserve">HECPI - AMBULATÓRIO </v>
          </cell>
          <cell r="E301" t="str">
            <v>KARLEANNA RENETE BIONE DA CONCEICAO REIS</v>
          </cell>
          <cell r="F301" t="str">
            <v>2 - Outros Profissionais da Saúde</v>
          </cell>
          <cell r="G301" t="str">
            <v>3222-05</v>
          </cell>
          <cell r="H301" t="str">
            <v>06/2022</v>
          </cell>
          <cell r="J301">
            <v>117.56399999999999</v>
          </cell>
          <cell r="L301">
            <v>170.88</v>
          </cell>
          <cell r="M301">
            <v>24.24</v>
          </cell>
          <cell r="O301">
            <v>2.3549904030710098</v>
          </cell>
          <cell r="R301">
            <v>0</v>
          </cell>
          <cell r="S301">
            <v>0</v>
          </cell>
          <cell r="U301">
            <v>0</v>
          </cell>
          <cell r="Y301">
            <v>0</v>
          </cell>
          <cell r="Z301">
            <v>0</v>
          </cell>
        </row>
        <row r="302">
          <cell r="C302" t="str">
            <v xml:space="preserve">HECPI - AMBULATÓRIO </v>
          </cell>
          <cell r="E302" t="str">
            <v>KAROLINE SANTOS PEREIRA DA SILVA</v>
          </cell>
          <cell r="F302" t="str">
            <v>2 - Outros Profissionais da Saúde</v>
          </cell>
          <cell r="G302" t="str">
            <v>3222-05</v>
          </cell>
          <cell r="H302" t="str">
            <v>06/2022</v>
          </cell>
          <cell r="J302">
            <v>161.92240000000001</v>
          </cell>
          <cell r="L302">
            <v>302.72000000000003</v>
          </cell>
          <cell r="M302">
            <v>24.24</v>
          </cell>
          <cell r="O302">
            <v>2.3549904030710098</v>
          </cell>
          <cell r="R302">
            <v>252.16675271739132</v>
          </cell>
          <cell r="S302">
            <v>72.72</v>
          </cell>
          <cell r="U302">
            <v>0</v>
          </cell>
          <cell r="Y302">
            <v>0</v>
          </cell>
          <cell r="Z302">
            <v>0</v>
          </cell>
        </row>
        <row r="303">
          <cell r="C303" t="str">
            <v xml:space="preserve">HECPI - AMBULATÓRIO </v>
          </cell>
          <cell r="E303" t="str">
            <v>KASSIA MARIA CLEMENTE DA SILVA</v>
          </cell>
          <cell r="F303" t="str">
            <v>2 - Outros Profissionais da Saúde</v>
          </cell>
          <cell r="G303" t="str">
            <v>2236-05</v>
          </cell>
          <cell r="H303" t="str">
            <v>06/2022</v>
          </cell>
          <cell r="J303">
            <v>260.22480000000002</v>
          </cell>
          <cell r="L303">
            <v>170.88</v>
          </cell>
          <cell r="M303">
            <v>2.5099999999999998</v>
          </cell>
          <cell r="O303">
            <v>2.3549904030710098</v>
          </cell>
          <cell r="R303">
            <v>0</v>
          </cell>
          <cell r="S303">
            <v>0</v>
          </cell>
          <cell r="U303">
            <v>0</v>
          </cell>
          <cell r="Y303">
            <v>0</v>
          </cell>
          <cell r="Z303">
            <v>0</v>
          </cell>
        </row>
        <row r="304">
          <cell r="C304" t="str">
            <v xml:space="preserve">HECPI - AMBULATÓRIO </v>
          </cell>
          <cell r="E304" t="str">
            <v>KASSIANE EMILIA DA SILVA</v>
          </cell>
          <cell r="F304" t="str">
            <v>2 - Outros Profissionais da Saúde</v>
          </cell>
          <cell r="G304" t="str">
            <v>3222-05</v>
          </cell>
          <cell r="H304" t="str">
            <v>06/2022</v>
          </cell>
          <cell r="J304">
            <v>119.584</v>
          </cell>
          <cell r="L304">
            <v>256.32</v>
          </cell>
          <cell r="M304">
            <v>24.24</v>
          </cell>
          <cell r="O304">
            <v>2.3549904030710098</v>
          </cell>
          <cell r="R304">
            <v>350.5667527173913</v>
          </cell>
          <cell r="S304">
            <v>72.72</v>
          </cell>
          <cell r="U304">
            <v>69.41</v>
          </cell>
          <cell r="X304" t="str">
            <v>AUXÍLIO CRECHE</v>
          </cell>
          <cell r="Y304">
            <v>0</v>
          </cell>
          <cell r="Z304">
            <v>0</v>
          </cell>
        </row>
        <row r="305">
          <cell r="C305" t="str">
            <v xml:space="preserve">HECPI - AMBULATÓRIO </v>
          </cell>
          <cell r="E305" t="str">
            <v>KATIA ALVES DE LIRA</v>
          </cell>
          <cell r="F305" t="str">
            <v>2 - Outros Profissionais da Saúde</v>
          </cell>
          <cell r="G305" t="str">
            <v>3222-05</v>
          </cell>
          <cell r="H305" t="str">
            <v>06/2022</v>
          </cell>
          <cell r="J305">
            <v>128.63999999999999</v>
          </cell>
          <cell r="L305">
            <v>270.56</v>
          </cell>
          <cell r="M305">
            <v>24.24</v>
          </cell>
          <cell r="O305">
            <v>2.3549904030710098</v>
          </cell>
          <cell r="R305">
            <v>178.36675271739131</v>
          </cell>
          <cell r="S305">
            <v>72.72</v>
          </cell>
          <cell r="U305">
            <v>0</v>
          </cell>
          <cell r="Y305">
            <v>0</v>
          </cell>
          <cell r="Z305">
            <v>0</v>
          </cell>
        </row>
        <row r="306">
          <cell r="C306" t="str">
            <v xml:space="preserve">HECPI - AMBULATÓRIO </v>
          </cell>
          <cell r="E306" t="str">
            <v>KELLY JOELMA DANTAS BATISTA</v>
          </cell>
          <cell r="F306" t="str">
            <v>2 - Outros Profissionais da Saúde</v>
          </cell>
          <cell r="G306" t="str">
            <v>2235-05</v>
          </cell>
          <cell r="H306" t="str">
            <v>06/2022</v>
          </cell>
          <cell r="J306">
            <v>352.58640000000003</v>
          </cell>
          <cell r="L306">
            <v>0</v>
          </cell>
          <cell r="M306">
            <v>0</v>
          </cell>
          <cell r="O306">
            <v>2.3549904030710098</v>
          </cell>
          <cell r="R306">
            <v>0</v>
          </cell>
          <cell r="S306">
            <v>0</v>
          </cell>
          <cell r="U306">
            <v>0</v>
          </cell>
          <cell r="Y306">
            <v>0</v>
          </cell>
          <cell r="Z306">
            <v>0</v>
          </cell>
        </row>
        <row r="307">
          <cell r="C307" t="str">
            <v xml:space="preserve">HECPI - AMBULATÓRIO </v>
          </cell>
          <cell r="E307" t="str">
            <v>KELLYANA SILVA DOS SANTOS</v>
          </cell>
          <cell r="F307" t="str">
            <v>2 - Outros Profissionais da Saúde</v>
          </cell>
          <cell r="G307" t="str">
            <v>3222-05</v>
          </cell>
          <cell r="H307" t="str">
            <v>06/2022</v>
          </cell>
          <cell r="J307">
            <v>115.0552</v>
          </cell>
          <cell r="L307">
            <v>312.26</v>
          </cell>
          <cell r="M307">
            <v>24.24</v>
          </cell>
          <cell r="O307">
            <v>2.3549904030710098</v>
          </cell>
          <cell r="R307">
            <v>252.16675271739132</v>
          </cell>
          <cell r="S307">
            <v>63.2</v>
          </cell>
          <cell r="U307">
            <v>0</v>
          </cell>
          <cell r="Y307">
            <v>0</v>
          </cell>
          <cell r="Z307">
            <v>0</v>
          </cell>
        </row>
        <row r="308">
          <cell r="C308" t="str">
            <v xml:space="preserve">HECPI - AMBULATÓRIO </v>
          </cell>
          <cell r="E308" t="str">
            <v>KELY CRISTINA MARTINS PEREIRA SILVA</v>
          </cell>
          <cell r="F308" t="str">
            <v>3 - Administrativo</v>
          </cell>
          <cell r="G308" t="str">
            <v>4110-10</v>
          </cell>
          <cell r="H308" t="str">
            <v>06/2022</v>
          </cell>
          <cell r="J308">
            <v>112.25920000000001</v>
          </cell>
          <cell r="L308">
            <v>156.63999999999999</v>
          </cell>
          <cell r="M308">
            <v>24.24</v>
          </cell>
          <cell r="O308">
            <v>2.3549904030710098</v>
          </cell>
          <cell r="R308">
            <v>0</v>
          </cell>
          <cell r="S308">
            <v>0</v>
          </cell>
          <cell r="U308">
            <v>0</v>
          </cell>
          <cell r="Y308">
            <v>0</v>
          </cell>
          <cell r="Z308">
            <v>0</v>
          </cell>
        </row>
        <row r="309">
          <cell r="C309" t="str">
            <v xml:space="preserve">HECPI - AMBULATÓRIO </v>
          </cell>
          <cell r="E309" t="str">
            <v>KETHILEN HELENITA ALBUQUERQUE DE CARVALHO</v>
          </cell>
          <cell r="F309" t="str">
            <v>2 - Outros Profissionais da Saúde</v>
          </cell>
          <cell r="G309" t="str">
            <v>3222-05</v>
          </cell>
          <cell r="H309" t="str">
            <v>06/2022</v>
          </cell>
          <cell r="J309">
            <v>116.352</v>
          </cell>
          <cell r="L309">
            <v>113.92</v>
          </cell>
          <cell r="M309">
            <v>24.24</v>
          </cell>
          <cell r="O309">
            <v>2.3549904030710098</v>
          </cell>
          <cell r="R309">
            <v>129.16675271739132</v>
          </cell>
          <cell r="S309">
            <v>53.33</v>
          </cell>
          <cell r="U309">
            <v>0</v>
          </cell>
          <cell r="Y309">
            <v>0</v>
          </cell>
          <cell r="Z309">
            <v>0</v>
          </cell>
        </row>
        <row r="310">
          <cell r="C310" t="str">
            <v xml:space="preserve">HECPI - AMBULATÓRIO </v>
          </cell>
          <cell r="E310" t="str">
            <v>KHYLDER SANTOS NASCIMENTO</v>
          </cell>
          <cell r="F310" t="str">
            <v>2 - Outros Profissionais da Saúde</v>
          </cell>
          <cell r="G310" t="str">
            <v>5211-30</v>
          </cell>
          <cell r="H310" t="str">
            <v>06/2022</v>
          </cell>
          <cell r="J310">
            <v>99.545599999999993</v>
          </cell>
          <cell r="L310">
            <v>284.8</v>
          </cell>
          <cell r="M310">
            <v>0</v>
          </cell>
          <cell r="O310">
            <v>2.3549904030710098</v>
          </cell>
          <cell r="R310">
            <v>0</v>
          </cell>
          <cell r="S310">
            <v>0</v>
          </cell>
          <cell r="U310">
            <v>0</v>
          </cell>
          <cell r="Y310">
            <v>0</v>
          </cell>
          <cell r="Z310">
            <v>0</v>
          </cell>
        </row>
        <row r="311">
          <cell r="C311" t="str">
            <v xml:space="preserve">HECPI - AMBULATÓRIO </v>
          </cell>
          <cell r="E311" t="str">
            <v>KLESSIA CRISTINY MARTINS DA SILVA GUIMARAES</v>
          </cell>
          <cell r="F311" t="str">
            <v>2 - Outros Profissionais da Saúde</v>
          </cell>
          <cell r="G311" t="str">
            <v>2236-05</v>
          </cell>
          <cell r="H311" t="str">
            <v>06/2022</v>
          </cell>
          <cell r="J311">
            <v>235.9</v>
          </cell>
          <cell r="L311">
            <v>129.02000000000001</v>
          </cell>
          <cell r="M311">
            <v>0</v>
          </cell>
          <cell r="O311">
            <v>2.3549904030710098</v>
          </cell>
          <cell r="R311">
            <v>88.166752717391304</v>
          </cell>
          <cell r="S311">
            <v>75</v>
          </cell>
          <cell r="U311">
            <v>0</v>
          </cell>
          <cell r="Y311">
            <v>0</v>
          </cell>
          <cell r="Z311">
            <v>0</v>
          </cell>
        </row>
        <row r="312">
          <cell r="C312" t="str">
            <v xml:space="preserve">HECPI - AMBULATÓRIO </v>
          </cell>
          <cell r="E312" t="str">
            <v>KYLVIA KARLA SOARES MARTINS</v>
          </cell>
          <cell r="F312" t="str">
            <v>3 - Administrativo</v>
          </cell>
          <cell r="G312" t="str">
            <v>1312-10</v>
          </cell>
          <cell r="H312" t="str">
            <v>06/2022</v>
          </cell>
          <cell r="J312">
            <v>558.86720000000003</v>
          </cell>
          <cell r="L312">
            <v>156.63999999999999</v>
          </cell>
          <cell r="M312">
            <v>106.18</v>
          </cell>
          <cell r="O312">
            <v>2.3549904030710098</v>
          </cell>
          <cell r="R312">
            <v>0</v>
          </cell>
          <cell r="S312">
            <v>0</v>
          </cell>
          <cell r="U312">
            <v>0</v>
          </cell>
          <cell r="Y312">
            <v>0</v>
          </cell>
          <cell r="Z312">
            <v>0</v>
          </cell>
        </row>
        <row r="313">
          <cell r="C313" t="str">
            <v xml:space="preserve">HECPI - AMBULATÓRIO </v>
          </cell>
          <cell r="E313" t="str">
            <v>LAIS BEZERRA GOMES MARQUES</v>
          </cell>
          <cell r="F313" t="str">
            <v>2 - Outros Profissionais da Saúde</v>
          </cell>
          <cell r="G313" t="str">
            <v>3222-05</v>
          </cell>
          <cell r="H313" t="str">
            <v>06/2022</v>
          </cell>
          <cell r="J313">
            <v>131.0104</v>
          </cell>
          <cell r="L313">
            <v>0</v>
          </cell>
          <cell r="M313">
            <v>0</v>
          </cell>
          <cell r="O313">
            <v>2.3549904030710098</v>
          </cell>
          <cell r="R313">
            <v>0</v>
          </cell>
          <cell r="S313">
            <v>0</v>
          </cell>
          <cell r="U313">
            <v>0</v>
          </cell>
          <cell r="Y313">
            <v>0</v>
          </cell>
          <cell r="Z313">
            <v>0</v>
          </cell>
        </row>
        <row r="314">
          <cell r="C314" t="str">
            <v xml:space="preserve">HECPI - AMBULATÓRIO </v>
          </cell>
          <cell r="E314" t="str">
            <v>LAIS VITORIA SILVA</v>
          </cell>
          <cell r="F314" t="str">
            <v>3 - Administrativo</v>
          </cell>
          <cell r="G314" t="str">
            <v>4110-10</v>
          </cell>
          <cell r="H314" t="str">
            <v>06/2022</v>
          </cell>
          <cell r="J314">
            <v>12.523999999999999</v>
          </cell>
          <cell r="L314">
            <v>0</v>
          </cell>
          <cell r="M314">
            <v>0</v>
          </cell>
          <cell r="O314">
            <v>2.3549904030710098</v>
          </cell>
          <cell r="R314">
            <v>351.47928571428571</v>
          </cell>
          <cell r="S314">
            <v>33.94</v>
          </cell>
          <cell r="U314">
            <v>0</v>
          </cell>
          <cell r="Y314">
            <v>0</v>
          </cell>
          <cell r="Z314">
            <v>0</v>
          </cell>
        </row>
        <row r="315">
          <cell r="C315" t="str">
            <v xml:space="preserve">HECPI - AMBULATÓRIO </v>
          </cell>
          <cell r="E315" t="str">
            <v>LAIZA DE OLIVEIRA LUCENA</v>
          </cell>
          <cell r="F315" t="str">
            <v>2 - Outros Profissionais da Saúde</v>
          </cell>
          <cell r="G315" t="str">
            <v>2236-05</v>
          </cell>
          <cell r="H315" t="str">
            <v>06/2022</v>
          </cell>
          <cell r="J315">
            <v>310.31439999999998</v>
          </cell>
          <cell r="L315">
            <v>156.63999999999999</v>
          </cell>
          <cell r="M315">
            <v>2.75</v>
          </cell>
          <cell r="O315">
            <v>2.3549904030710098</v>
          </cell>
          <cell r="R315">
            <v>118.1667527173913</v>
          </cell>
          <cell r="S315">
            <v>102</v>
          </cell>
          <cell r="U315">
            <v>0</v>
          </cell>
          <cell r="Y315">
            <v>0</v>
          </cell>
          <cell r="Z315">
            <v>0</v>
          </cell>
        </row>
        <row r="316">
          <cell r="C316" t="str">
            <v xml:space="preserve">HECPI - AMBULATÓRIO </v>
          </cell>
          <cell r="E316" t="str">
            <v>LARISSA HERMINIO DA COSTA GOMES</v>
          </cell>
          <cell r="F316" t="str">
            <v>3 - Administrativo</v>
          </cell>
          <cell r="G316" t="str">
            <v>4110-10</v>
          </cell>
          <cell r="H316" t="str">
            <v>06/2022</v>
          </cell>
          <cell r="J316">
            <v>119.584</v>
          </cell>
          <cell r="L316">
            <v>460.94</v>
          </cell>
          <cell r="M316">
            <v>24.24</v>
          </cell>
          <cell r="O316">
            <v>2.3549904030710098</v>
          </cell>
          <cell r="R316">
            <v>350.5667527173913</v>
          </cell>
          <cell r="S316">
            <v>72.72</v>
          </cell>
          <cell r="U316">
            <v>0</v>
          </cell>
          <cell r="Y316">
            <v>0</v>
          </cell>
          <cell r="Z316">
            <v>0</v>
          </cell>
        </row>
        <row r="317">
          <cell r="C317" t="str">
            <v xml:space="preserve">HECPI - AMBULATÓRIO </v>
          </cell>
          <cell r="E317" t="str">
            <v>LARISSA VERAS DE QUEIROZ</v>
          </cell>
          <cell r="F317" t="str">
            <v>2 - Outros Profissionais da Saúde</v>
          </cell>
          <cell r="G317" t="str">
            <v>3222-05</v>
          </cell>
          <cell r="H317" t="str">
            <v>06/2022</v>
          </cell>
          <cell r="J317">
            <v>143.07759999999999</v>
          </cell>
          <cell r="L317">
            <v>227.12</v>
          </cell>
          <cell r="M317">
            <v>24.24</v>
          </cell>
          <cell r="O317">
            <v>2.3549904030710098</v>
          </cell>
          <cell r="R317">
            <v>129.16675271739132</v>
          </cell>
          <cell r="S317">
            <v>72.72</v>
          </cell>
          <cell r="U317">
            <v>0</v>
          </cell>
          <cell r="Y317">
            <v>0</v>
          </cell>
          <cell r="Z317">
            <v>0</v>
          </cell>
        </row>
        <row r="318">
          <cell r="C318" t="str">
            <v xml:space="preserve">HECPI - AMBULATÓRIO </v>
          </cell>
          <cell r="E318" t="str">
            <v>LARIZA ELIZABETE RODRIGUES LOPES</v>
          </cell>
          <cell r="F318" t="str">
            <v>2 - Outros Profissionais da Saúde</v>
          </cell>
          <cell r="G318" t="str">
            <v>3222-05</v>
          </cell>
          <cell r="H318" t="str">
            <v>06/2022</v>
          </cell>
          <cell r="J318">
            <v>121.6648</v>
          </cell>
          <cell r="L318">
            <v>185.12</v>
          </cell>
          <cell r="M318">
            <v>24.24</v>
          </cell>
          <cell r="O318">
            <v>2.3549904030710098</v>
          </cell>
          <cell r="R318">
            <v>0</v>
          </cell>
          <cell r="S318">
            <v>0</v>
          </cell>
          <cell r="U318">
            <v>0</v>
          </cell>
          <cell r="Y318">
            <v>0</v>
          </cell>
          <cell r="Z318">
            <v>0</v>
          </cell>
        </row>
        <row r="319">
          <cell r="C319" t="str">
            <v xml:space="preserve">HECPI - AMBULATÓRIO </v>
          </cell>
          <cell r="E319" t="str">
            <v>LARYSSA RODRIGUES BORGES</v>
          </cell>
          <cell r="F319" t="str">
            <v>2 - Outros Profissionais da Saúde</v>
          </cell>
          <cell r="G319" t="str">
            <v>2237-10</v>
          </cell>
          <cell r="H319" t="str">
            <v>06/2022</v>
          </cell>
          <cell r="J319">
            <v>295.38159999999999</v>
          </cell>
          <cell r="L319">
            <v>220.64</v>
          </cell>
          <cell r="M319">
            <v>0</v>
          </cell>
          <cell r="O319">
            <v>2.3549904030710098</v>
          </cell>
          <cell r="R319">
            <v>0</v>
          </cell>
          <cell r="S319">
            <v>0</v>
          </cell>
          <cell r="U319">
            <v>0</v>
          </cell>
          <cell r="Y319">
            <v>0</v>
          </cell>
          <cell r="Z319">
            <v>0</v>
          </cell>
        </row>
        <row r="320">
          <cell r="C320" t="str">
            <v xml:space="preserve">HECPI - AMBULATÓRIO </v>
          </cell>
          <cell r="E320" t="str">
            <v>LARYSSA SAMARA SOBRAL MELO</v>
          </cell>
          <cell r="F320" t="str">
            <v>2 - Outros Profissionais da Saúde</v>
          </cell>
          <cell r="G320" t="str">
            <v>2235-05</v>
          </cell>
          <cell r="H320" t="str">
            <v>06/2022</v>
          </cell>
          <cell r="J320">
            <v>305.29919999999998</v>
          </cell>
          <cell r="L320">
            <v>270.56</v>
          </cell>
          <cell r="M320">
            <v>2.56</v>
          </cell>
          <cell r="O320">
            <v>2.3549904030710098</v>
          </cell>
          <cell r="R320">
            <v>0</v>
          </cell>
          <cell r="S320">
            <v>0</v>
          </cell>
          <cell r="U320">
            <v>0</v>
          </cell>
          <cell r="Y320">
            <v>0</v>
          </cell>
          <cell r="Z320">
            <v>0</v>
          </cell>
        </row>
        <row r="321">
          <cell r="C321" t="str">
            <v xml:space="preserve">HECPI - AMBULATÓRIO </v>
          </cell>
          <cell r="E321" t="str">
            <v>LAURA MARIANA DE SIQUEIRA MENDONCA CHAVES</v>
          </cell>
          <cell r="F321" t="str">
            <v>1 - Médico</v>
          </cell>
          <cell r="G321" t="str">
            <v>2251-25</v>
          </cell>
          <cell r="H321" t="str">
            <v>06/2022</v>
          </cell>
          <cell r="J321">
            <v>762.75199999999995</v>
          </cell>
          <cell r="L321">
            <v>56.96</v>
          </cell>
          <cell r="M321">
            <v>0</v>
          </cell>
          <cell r="O321">
            <v>2.3549904030710098</v>
          </cell>
          <cell r="R321">
            <v>0</v>
          </cell>
          <cell r="S321">
            <v>0</v>
          </cell>
          <cell r="U321">
            <v>0</v>
          </cell>
          <cell r="Y321">
            <v>0</v>
          </cell>
          <cell r="Z321">
            <v>0</v>
          </cell>
        </row>
        <row r="322">
          <cell r="C322" t="str">
            <v xml:space="preserve">HECPI - AMBULATÓRIO </v>
          </cell>
          <cell r="E322" t="str">
            <v>LAYLA CRISTINA NOGUEIRA DA SILVA</v>
          </cell>
          <cell r="F322" t="str">
            <v>2 - Outros Profissionais da Saúde</v>
          </cell>
          <cell r="G322" t="str">
            <v>2235-30</v>
          </cell>
          <cell r="H322" t="str">
            <v>06/2022</v>
          </cell>
          <cell r="J322">
            <v>344.86720000000003</v>
          </cell>
          <cell r="L322">
            <v>170.88</v>
          </cell>
          <cell r="M322">
            <v>2.81</v>
          </cell>
          <cell r="O322">
            <v>2.3549904030710098</v>
          </cell>
          <cell r="R322">
            <v>350.5667527173913</v>
          </cell>
          <cell r="S322">
            <v>105.25</v>
          </cell>
          <cell r="U322">
            <v>0</v>
          </cell>
          <cell r="Y322">
            <v>0</v>
          </cell>
          <cell r="Z322">
            <v>0</v>
          </cell>
        </row>
        <row r="323">
          <cell r="C323" t="str">
            <v xml:space="preserve">HECPI - AMBULATÓRIO </v>
          </cell>
          <cell r="E323" t="str">
            <v>LEANDRO FELIPE LOPES COSTA</v>
          </cell>
          <cell r="F323" t="str">
            <v>2 - Outros Profissionais da Saúde</v>
          </cell>
          <cell r="G323" t="str">
            <v>3222-05</v>
          </cell>
          <cell r="H323" t="str">
            <v>06/2022</v>
          </cell>
          <cell r="J323">
            <v>141.28639999999999</v>
          </cell>
          <cell r="L323">
            <v>252.14</v>
          </cell>
          <cell r="M323">
            <v>24.24</v>
          </cell>
          <cell r="O323">
            <v>2.3549904030710098</v>
          </cell>
          <cell r="R323">
            <v>0</v>
          </cell>
          <cell r="S323">
            <v>0</v>
          </cell>
          <cell r="U323">
            <v>0</v>
          </cell>
          <cell r="Y323">
            <v>0</v>
          </cell>
          <cell r="Z323">
            <v>0</v>
          </cell>
        </row>
        <row r="324">
          <cell r="C324" t="str">
            <v xml:space="preserve">HECPI - AMBULATÓRIO </v>
          </cell>
          <cell r="E324" t="str">
            <v>LEANDRO SOARES DE ANDRADE BARROS</v>
          </cell>
          <cell r="F324" t="str">
            <v>1 - Médico</v>
          </cell>
          <cell r="G324" t="str">
            <v>2251-25</v>
          </cell>
          <cell r="H324" t="str">
            <v>06/2022</v>
          </cell>
          <cell r="J324">
            <v>762.75199999999995</v>
          </cell>
          <cell r="L324">
            <v>0</v>
          </cell>
          <cell r="M324">
            <v>0</v>
          </cell>
          <cell r="O324">
            <v>2.3549904030710098</v>
          </cell>
          <cell r="R324">
            <v>0</v>
          </cell>
          <cell r="S324">
            <v>0</v>
          </cell>
          <cell r="U324">
            <v>0</v>
          </cell>
          <cell r="Y324">
            <v>0</v>
          </cell>
          <cell r="Z324">
            <v>0</v>
          </cell>
        </row>
        <row r="325">
          <cell r="C325" t="str">
            <v xml:space="preserve">HECPI - AMBULATÓRIO </v>
          </cell>
          <cell r="E325" t="str">
            <v>LEILA THAIS DE OLIVEIRA SANTOS</v>
          </cell>
          <cell r="F325" t="str">
            <v>2 - Outros Profissionais da Saúde</v>
          </cell>
          <cell r="G325" t="str">
            <v>3222-05</v>
          </cell>
          <cell r="H325" t="str">
            <v>06/2022</v>
          </cell>
          <cell r="J325">
            <v>221.5968</v>
          </cell>
          <cell r="L325">
            <v>0</v>
          </cell>
          <cell r="M325">
            <v>0</v>
          </cell>
          <cell r="O325">
            <v>2.3549904030710098</v>
          </cell>
          <cell r="R325">
            <v>0</v>
          </cell>
          <cell r="S325">
            <v>0</v>
          </cell>
          <cell r="U325">
            <v>0</v>
          </cell>
          <cell r="Y325">
            <v>0</v>
          </cell>
          <cell r="Z325">
            <v>0</v>
          </cell>
        </row>
        <row r="326">
          <cell r="C326" t="str">
            <v xml:space="preserve">HECPI - AMBULATÓRIO </v>
          </cell>
          <cell r="E326" t="str">
            <v>LEONARDO BRUNO GOMES DA SILVA</v>
          </cell>
          <cell r="F326" t="str">
            <v>2 - Outros Profissionais da Saúde</v>
          </cell>
          <cell r="G326" t="str">
            <v>2235-05</v>
          </cell>
          <cell r="H326" t="str">
            <v>06/2022</v>
          </cell>
          <cell r="J326">
            <v>386.97919999999999</v>
          </cell>
          <cell r="L326">
            <v>170.88</v>
          </cell>
          <cell r="M326">
            <v>2.81</v>
          </cell>
          <cell r="O326">
            <v>2.3549904030710098</v>
          </cell>
          <cell r="R326">
            <v>0</v>
          </cell>
          <cell r="S326">
            <v>0</v>
          </cell>
          <cell r="U326">
            <v>0</v>
          </cell>
          <cell r="Y326">
            <v>0</v>
          </cell>
          <cell r="Z326">
            <v>0</v>
          </cell>
        </row>
        <row r="327">
          <cell r="C327" t="str">
            <v xml:space="preserve">HECPI - AMBULATÓRIO </v>
          </cell>
          <cell r="E327" t="str">
            <v>LEONARDO EMANUEL SOUZA DOS SANTOS</v>
          </cell>
          <cell r="F327" t="str">
            <v>3 - Administrativo</v>
          </cell>
          <cell r="G327" t="str">
            <v>4110-10</v>
          </cell>
          <cell r="H327" t="str">
            <v>06/2022</v>
          </cell>
          <cell r="J327">
            <v>119.584</v>
          </cell>
          <cell r="L327">
            <v>485.2</v>
          </cell>
          <cell r="M327">
            <v>24.24</v>
          </cell>
          <cell r="O327">
            <v>2.3549904030710098</v>
          </cell>
          <cell r="R327">
            <v>178.36675271739131</v>
          </cell>
          <cell r="S327">
            <v>72.72</v>
          </cell>
          <cell r="U327">
            <v>0</v>
          </cell>
          <cell r="Y327">
            <v>0</v>
          </cell>
          <cell r="Z327">
            <v>0</v>
          </cell>
        </row>
        <row r="328">
          <cell r="C328" t="str">
            <v xml:space="preserve">HECPI - AMBULATÓRIO </v>
          </cell>
          <cell r="E328" t="str">
            <v>LEONARDO JESUS COELHO DE POSSIDIO</v>
          </cell>
          <cell r="F328" t="str">
            <v>1 - Médico</v>
          </cell>
          <cell r="G328" t="str">
            <v>2251-25</v>
          </cell>
          <cell r="H328" t="str">
            <v>06/2022</v>
          </cell>
          <cell r="J328">
            <v>391.072</v>
          </cell>
          <cell r="L328">
            <v>0</v>
          </cell>
          <cell r="M328">
            <v>0</v>
          </cell>
          <cell r="O328">
            <v>2.3549904030710098</v>
          </cell>
          <cell r="R328">
            <v>0</v>
          </cell>
          <cell r="S328">
            <v>0</v>
          </cell>
          <cell r="U328">
            <v>0</v>
          </cell>
          <cell r="Y328">
            <v>0</v>
          </cell>
          <cell r="Z328">
            <v>0</v>
          </cell>
        </row>
        <row r="329">
          <cell r="C329" t="str">
            <v xml:space="preserve">HECPI - AMBULATÓRIO </v>
          </cell>
          <cell r="E329" t="str">
            <v>LEONARDO VALDECIO DE MELO</v>
          </cell>
          <cell r="F329" t="str">
            <v>2 - Outros Profissionais da Saúde</v>
          </cell>
          <cell r="G329" t="str">
            <v>3222-05</v>
          </cell>
          <cell r="H329" t="str">
            <v>06/2022</v>
          </cell>
          <cell r="J329">
            <v>259.74880000000002</v>
          </cell>
          <cell r="L329">
            <v>10.02</v>
          </cell>
          <cell r="M329">
            <v>0</v>
          </cell>
          <cell r="O329">
            <v>2.3549904030710098</v>
          </cell>
          <cell r="R329">
            <v>0</v>
          </cell>
          <cell r="S329">
            <v>0</v>
          </cell>
          <cell r="U329">
            <v>0</v>
          </cell>
          <cell r="Y329">
            <v>0</v>
          </cell>
          <cell r="Z329">
            <v>0</v>
          </cell>
        </row>
        <row r="330">
          <cell r="C330" t="str">
            <v xml:space="preserve">HECPI - AMBULATÓRIO </v>
          </cell>
          <cell r="E330" t="str">
            <v>LEVY PETRUS SILVESTRE DE LIMA SILVA</v>
          </cell>
          <cell r="F330" t="str">
            <v>1 - Médico</v>
          </cell>
          <cell r="G330" t="str">
            <v>2251-25</v>
          </cell>
          <cell r="H330" t="str">
            <v>06/2022</v>
          </cell>
          <cell r="J330">
            <v>391.072</v>
          </cell>
          <cell r="L330">
            <v>0</v>
          </cell>
          <cell r="M330">
            <v>0</v>
          </cell>
          <cell r="O330">
            <v>2.3549904030710098</v>
          </cell>
          <cell r="R330">
            <v>0</v>
          </cell>
          <cell r="S330">
            <v>0</v>
          </cell>
          <cell r="U330">
            <v>0</v>
          </cell>
          <cell r="Y330">
            <v>0</v>
          </cell>
          <cell r="Z330">
            <v>0</v>
          </cell>
        </row>
        <row r="331">
          <cell r="C331" t="str">
            <v xml:space="preserve">HECPI - AMBULATÓRIO </v>
          </cell>
          <cell r="E331" t="str">
            <v>LILIANE GERMANO DE ALBUQUERQUE</v>
          </cell>
          <cell r="F331" t="str">
            <v>2 - Outros Profissionais da Saúde</v>
          </cell>
          <cell r="G331" t="str">
            <v>3222-05</v>
          </cell>
          <cell r="H331" t="str">
            <v>06/2022</v>
          </cell>
          <cell r="J331">
            <v>159.0496</v>
          </cell>
          <cell r="L331">
            <v>288.24</v>
          </cell>
          <cell r="M331">
            <v>24.24</v>
          </cell>
          <cell r="O331">
            <v>2.3549904030710098</v>
          </cell>
          <cell r="R331">
            <v>252.16675271739132</v>
          </cell>
          <cell r="S331">
            <v>70.78</v>
          </cell>
          <cell r="U331">
            <v>0</v>
          </cell>
          <cell r="Y331">
            <v>0</v>
          </cell>
          <cell r="Z331">
            <v>0</v>
          </cell>
        </row>
        <row r="332">
          <cell r="C332" t="str">
            <v xml:space="preserve">HECPI - AMBULATÓRIO </v>
          </cell>
          <cell r="E332" t="str">
            <v>LINDALVA MARQUES DA SILVA</v>
          </cell>
          <cell r="F332" t="str">
            <v>2 - Outros Profissionais da Saúde</v>
          </cell>
          <cell r="G332" t="str">
            <v>3222-05</v>
          </cell>
          <cell r="H332" t="str">
            <v>06/2022</v>
          </cell>
          <cell r="J332">
            <v>108.6568</v>
          </cell>
          <cell r="L332">
            <v>199.36</v>
          </cell>
          <cell r="M332">
            <v>24.24</v>
          </cell>
          <cell r="O332">
            <v>2.3549904030710098</v>
          </cell>
          <cell r="R332">
            <v>129.16675271739132</v>
          </cell>
          <cell r="S332">
            <v>67.959999999999994</v>
          </cell>
          <cell r="U332">
            <v>0</v>
          </cell>
          <cell r="Y332">
            <v>0</v>
          </cell>
          <cell r="Z332">
            <v>0</v>
          </cell>
        </row>
        <row r="333">
          <cell r="C333" t="str">
            <v xml:space="preserve">HECPI - AMBULATÓRIO </v>
          </cell>
          <cell r="E333" t="str">
            <v>LINDOMAR MOREIRA DOS SANTOS</v>
          </cell>
          <cell r="F333" t="str">
            <v>2 - Outros Profissionais da Saúde</v>
          </cell>
          <cell r="G333" t="str">
            <v>2235-05</v>
          </cell>
          <cell r="H333" t="str">
            <v>06/2022</v>
          </cell>
          <cell r="J333">
            <v>343.06479999999999</v>
          </cell>
          <cell r="L333">
            <v>256.32</v>
          </cell>
          <cell r="M333">
            <v>2.81</v>
          </cell>
          <cell r="O333">
            <v>2.3549904030710098</v>
          </cell>
          <cell r="R333">
            <v>0</v>
          </cell>
          <cell r="S333">
            <v>0</v>
          </cell>
          <cell r="U333">
            <v>0</v>
          </cell>
          <cell r="Y333">
            <v>0</v>
          </cell>
          <cell r="Z333">
            <v>0</v>
          </cell>
        </row>
        <row r="334">
          <cell r="C334" t="str">
            <v xml:space="preserve">HECPI - AMBULATÓRIO </v>
          </cell>
          <cell r="E334" t="str">
            <v>LIVIA MARIA CABRAL DA SILVA COSTA</v>
          </cell>
          <cell r="F334" t="str">
            <v>3 - Administrativo</v>
          </cell>
          <cell r="G334" t="str">
            <v>4110-10</v>
          </cell>
          <cell r="H334" t="str">
            <v>06/2022</v>
          </cell>
          <cell r="J334">
            <v>12.12</v>
          </cell>
          <cell r="L334">
            <v>0</v>
          </cell>
          <cell r="M334">
            <v>0</v>
          </cell>
          <cell r="O334">
            <v>2.3549904030710098</v>
          </cell>
          <cell r="R334">
            <v>179.27928571428569</v>
          </cell>
          <cell r="S334">
            <v>36.36</v>
          </cell>
          <cell r="U334">
            <v>0</v>
          </cell>
          <cell r="Y334">
            <v>0</v>
          </cell>
          <cell r="Z334">
            <v>0</v>
          </cell>
        </row>
        <row r="335">
          <cell r="C335" t="str">
            <v xml:space="preserve">HECPI - AMBULATÓRIO </v>
          </cell>
          <cell r="E335" t="str">
            <v>LIVYA MARIA DOS SANTOS FELIPE</v>
          </cell>
          <cell r="F335" t="str">
            <v>3 - Administrativo</v>
          </cell>
          <cell r="G335" t="str">
            <v>4110-10</v>
          </cell>
          <cell r="H335" t="str">
            <v>06/2022</v>
          </cell>
          <cell r="J335">
            <v>12.477600000000001</v>
          </cell>
          <cell r="L335">
            <v>0</v>
          </cell>
          <cell r="M335">
            <v>0</v>
          </cell>
          <cell r="O335">
            <v>2.3549904030710098</v>
          </cell>
          <cell r="R335">
            <v>351.47928571428571</v>
          </cell>
          <cell r="S335">
            <v>36.36</v>
          </cell>
          <cell r="U335">
            <v>0</v>
          </cell>
          <cell r="Y335">
            <v>0</v>
          </cell>
          <cell r="Z335">
            <v>0</v>
          </cell>
        </row>
        <row r="336">
          <cell r="C336" t="str">
            <v xml:space="preserve">HECPI - AMBULATÓRIO </v>
          </cell>
          <cell r="E336" t="str">
            <v>LUANA BOMFIM MACEDO</v>
          </cell>
          <cell r="F336" t="str">
            <v>1 - Médico</v>
          </cell>
          <cell r="G336" t="str">
            <v>2251-25</v>
          </cell>
          <cell r="H336" t="str">
            <v>06/2022</v>
          </cell>
          <cell r="J336">
            <v>576.91200000000003</v>
          </cell>
          <cell r="L336">
            <v>42.72</v>
          </cell>
          <cell r="M336">
            <v>0</v>
          </cell>
          <cell r="O336">
            <v>2.3549904030710098</v>
          </cell>
          <cell r="R336">
            <v>0</v>
          </cell>
          <cell r="S336">
            <v>0</v>
          </cell>
          <cell r="U336">
            <v>0</v>
          </cell>
          <cell r="Y336">
            <v>0</v>
          </cell>
          <cell r="Z336">
            <v>0</v>
          </cell>
        </row>
        <row r="337">
          <cell r="C337" t="str">
            <v xml:space="preserve">HECPI - AMBULATÓRIO </v>
          </cell>
          <cell r="E337" t="str">
            <v>LUANA CRISTINA QUEIROZ FARIAS</v>
          </cell>
          <cell r="F337" t="str">
            <v>2 - Outros Profissionais da Saúde</v>
          </cell>
          <cell r="G337" t="str">
            <v>2235-05</v>
          </cell>
          <cell r="H337" t="str">
            <v>06/2022</v>
          </cell>
          <cell r="J337">
            <v>348.94959999999998</v>
          </cell>
          <cell r="L337">
            <v>82.32</v>
          </cell>
          <cell r="M337">
            <v>2.81</v>
          </cell>
          <cell r="O337">
            <v>2.3549904030710098</v>
          </cell>
          <cell r="R337">
            <v>0</v>
          </cell>
          <cell r="S337">
            <v>0</v>
          </cell>
          <cell r="U337">
            <v>0</v>
          </cell>
          <cell r="Y337">
            <v>0</v>
          </cell>
          <cell r="Z337">
            <v>0</v>
          </cell>
        </row>
        <row r="338">
          <cell r="C338" t="str">
            <v xml:space="preserve">HECPI - AMBULATÓRIO </v>
          </cell>
          <cell r="E338" t="str">
            <v>LUANA KESSIA LIMA DE SOUZA</v>
          </cell>
          <cell r="F338" t="str">
            <v>2 - Outros Profissionais da Saúde</v>
          </cell>
          <cell r="G338" t="str">
            <v>3222-05</v>
          </cell>
          <cell r="H338" t="str">
            <v>06/2022</v>
          </cell>
          <cell r="J338">
            <v>0</v>
          </cell>
          <cell r="L338">
            <v>0</v>
          </cell>
          <cell r="M338">
            <v>0</v>
          </cell>
          <cell r="O338">
            <v>2.3549904030710098</v>
          </cell>
          <cell r="R338">
            <v>0</v>
          </cell>
          <cell r="S338">
            <v>0</v>
          </cell>
          <cell r="U338">
            <v>0</v>
          </cell>
          <cell r="Y338">
            <v>0</v>
          </cell>
          <cell r="Z338">
            <v>0</v>
          </cell>
        </row>
        <row r="339">
          <cell r="C339" t="str">
            <v xml:space="preserve">HECPI - AMBULATÓRIO </v>
          </cell>
          <cell r="E339" t="str">
            <v>LUANDA RAIRA DE CARVALHO</v>
          </cell>
          <cell r="F339" t="str">
            <v>2 - Outros Profissionais da Saúde</v>
          </cell>
          <cell r="G339" t="str">
            <v>2235-05</v>
          </cell>
          <cell r="H339" t="str">
            <v>06/2022</v>
          </cell>
          <cell r="J339">
            <v>364.38159999999999</v>
          </cell>
          <cell r="L339">
            <v>0</v>
          </cell>
          <cell r="M339">
            <v>2.81</v>
          </cell>
          <cell r="O339">
            <v>2.3549904030710098</v>
          </cell>
          <cell r="R339">
            <v>0</v>
          </cell>
          <cell r="S339">
            <v>0</v>
          </cell>
          <cell r="U339">
            <v>0</v>
          </cell>
          <cell r="Y339">
            <v>0</v>
          </cell>
          <cell r="Z339">
            <v>0</v>
          </cell>
        </row>
        <row r="340">
          <cell r="C340" t="str">
            <v xml:space="preserve">HECPI - AMBULATÓRIO </v>
          </cell>
          <cell r="E340" t="str">
            <v>LUCAS HENRIQUE DURVAL FERREIRA</v>
          </cell>
          <cell r="F340" t="str">
            <v>3 - Administrativo</v>
          </cell>
          <cell r="G340" t="str">
            <v>5174-10</v>
          </cell>
          <cell r="H340" t="str">
            <v>06/2022</v>
          </cell>
          <cell r="J340">
            <v>116.352</v>
          </cell>
          <cell r="L340">
            <v>199.36</v>
          </cell>
          <cell r="M340">
            <v>24.24</v>
          </cell>
          <cell r="O340">
            <v>2.3549904030710098</v>
          </cell>
          <cell r="R340">
            <v>276.91675271739132</v>
          </cell>
          <cell r="S340">
            <v>72.72</v>
          </cell>
          <cell r="U340">
            <v>0</v>
          </cell>
          <cell r="Y340">
            <v>0</v>
          </cell>
          <cell r="Z340">
            <v>0</v>
          </cell>
        </row>
        <row r="341">
          <cell r="C341" t="str">
            <v xml:space="preserve">HECPI - AMBULATÓRIO </v>
          </cell>
          <cell r="E341" t="str">
            <v>LUCAS JOSE DA SILVA</v>
          </cell>
          <cell r="F341" t="str">
            <v>2 - Outros Profissionais da Saúde</v>
          </cell>
          <cell r="G341" t="str">
            <v>3241-15</v>
          </cell>
          <cell r="H341" t="str">
            <v>06/2022</v>
          </cell>
          <cell r="J341">
            <v>277.09440000000001</v>
          </cell>
          <cell r="L341">
            <v>167.04</v>
          </cell>
          <cell r="M341">
            <v>26.59</v>
          </cell>
          <cell r="O341">
            <v>2.3549904030710098</v>
          </cell>
          <cell r="R341">
            <v>0</v>
          </cell>
          <cell r="S341">
            <v>0</v>
          </cell>
          <cell r="U341">
            <v>0</v>
          </cell>
          <cell r="Y341">
            <v>0</v>
          </cell>
          <cell r="Z341">
            <v>0</v>
          </cell>
        </row>
        <row r="342">
          <cell r="C342" t="str">
            <v xml:space="preserve">HECPI - AMBULATÓRIO </v>
          </cell>
          <cell r="E342" t="str">
            <v>LUCAS VINICIUS DE ALMEIDA SANTANA</v>
          </cell>
          <cell r="F342" t="str">
            <v>3 - Administrativo</v>
          </cell>
          <cell r="G342" t="str">
            <v>4110-10</v>
          </cell>
          <cell r="H342" t="str">
            <v>06/2022</v>
          </cell>
          <cell r="J342">
            <v>100.19199999999999</v>
          </cell>
          <cell r="L342">
            <v>270.56</v>
          </cell>
          <cell r="M342">
            <v>24.24</v>
          </cell>
          <cell r="O342">
            <v>2.3549904030710098</v>
          </cell>
          <cell r="R342">
            <v>350.5667527173913</v>
          </cell>
          <cell r="S342">
            <v>72.72</v>
          </cell>
          <cell r="U342">
            <v>0</v>
          </cell>
          <cell r="Y342">
            <v>0</v>
          </cell>
          <cell r="Z342">
            <v>0</v>
          </cell>
        </row>
        <row r="343">
          <cell r="C343" t="str">
            <v xml:space="preserve">HECPI - AMBULATÓRIO </v>
          </cell>
          <cell r="E343" t="str">
            <v>LUCIANA AMORIM JALES</v>
          </cell>
          <cell r="F343" t="str">
            <v>3 - Administrativo</v>
          </cell>
          <cell r="G343" t="str">
            <v>2410-40</v>
          </cell>
          <cell r="H343" t="str">
            <v>06/2022</v>
          </cell>
          <cell r="J343">
            <v>333.62880000000001</v>
          </cell>
          <cell r="L343">
            <v>0</v>
          </cell>
          <cell r="M343">
            <v>0</v>
          </cell>
          <cell r="O343">
            <v>2.3549904030710098</v>
          </cell>
          <cell r="R343">
            <v>0</v>
          </cell>
          <cell r="S343">
            <v>0</v>
          </cell>
          <cell r="U343">
            <v>0</v>
          </cell>
          <cell r="Y343">
            <v>0</v>
          </cell>
          <cell r="Z343">
            <v>0</v>
          </cell>
        </row>
        <row r="344">
          <cell r="C344" t="str">
            <v xml:space="preserve">HECPI - AMBULATÓRIO </v>
          </cell>
          <cell r="E344" t="str">
            <v>LUIS HENRIQUE PEREIRA DE OLIVEIRA</v>
          </cell>
          <cell r="F344" t="str">
            <v>3 - Administrativo</v>
          </cell>
          <cell r="G344" t="str">
            <v>4110-10</v>
          </cell>
          <cell r="H344" t="str">
            <v>06/2022</v>
          </cell>
          <cell r="J344">
            <v>131.23679999999999</v>
          </cell>
          <cell r="L344">
            <v>154</v>
          </cell>
          <cell r="M344">
            <v>24.24</v>
          </cell>
          <cell r="O344">
            <v>2.3549904030710098</v>
          </cell>
          <cell r="R344">
            <v>252.16675271739132</v>
          </cell>
          <cell r="S344">
            <v>72.72</v>
          </cell>
          <cell r="U344">
            <v>0</v>
          </cell>
          <cell r="Y344">
            <v>0</v>
          </cell>
          <cell r="Z344">
            <v>0</v>
          </cell>
        </row>
        <row r="345">
          <cell r="C345" t="str">
            <v xml:space="preserve">HECPI - AMBULATÓRIO </v>
          </cell>
          <cell r="E345" t="str">
            <v>LUIZ CARLOS ESTEVAM ROQUE</v>
          </cell>
          <cell r="F345" t="str">
            <v>3 - Administrativo</v>
          </cell>
          <cell r="G345" t="str">
            <v>5174-10</v>
          </cell>
          <cell r="H345" t="str">
            <v>06/2022</v>
          </cell>
          <cell r="J345">
            <v>119.2576</v>
          </cell>
          <cell r="L345">
            <v>213.6</v>
          </cell>
          <cell r="M345">
            <v>24.24</v>
          </cell>
          <cell r="O345">
            <v>2.3549904030710098</v>
          </cell>
          <cell r="R345">
            <v>252.16675271739132</v>
          </cell>
          <cell r="S345">
            <v>70.78</v>
          </cell>
          <cell r="U345">
            <v>0</v>
          </cell>
          <cell r="Y345">
            <v>0</v>
          </cell>
          <cell r="Z345">
            <v>0</v>
          </cell>
        </row>
        <row r="346">
          <cell r="C346" t="str">
            <v xml:space="preserve">HECPI - AMBULATÓRIO </v>
          </cell>
          <cell r="E346" t="str">
            <v>LUIZ JOSE GONCALVES JUNIOR</v>
          </cell>
          <cell r="F346" t="str">
            <v>3 - Administrativo</v>
          </cell>
          <cell r="G346" t="str">
            <v>5174-10</v>
          </cell>
          <cell r="H346" t="str">
            <v>06/2022</v>
          </cell>
          <cell r="J346">
            <v>132.0856</v>
          </cell>
          <cell r="L346">
            <v>126.14</v>
          </cell>
          <cell r="M346">
            <v>24.24</v>
          </cell>
          <cell r="O346">
            <v>2.3549904030710098</v>
          </cell>
          <cell r="R346">
            <v>0</v>
          </cell>
          <cell r="S346">
            <v>0</v>
          </cell>
          <cell r="U346">
            <v>0</v>
          </cell>
          <cell r="Y346">
            <v>0</v>
          </cell>
          <cell r="Z346">
            <v>0</v>
          </cell>
        </row>
        <row r="347">
          <cell r="C347" t="str">
            <v xml:space="preserve">HECPI - AMBULATÓRIO </v>
          </cell>
          <cell r="E347" t="str">
            <v>MAGDA CRISTINA NASCIMENTO COSTA</v>
          </cell>
          <cell r="F347" t="str">
            <v>2 - Outros Profissionais da Saúde</v>
          </cell>
          <cell r="G347" t="str">
            <v>3222-05</v>
          </cell>
          <cell r="H347" t="str">
            <v>06/2022</v>
          </cell>
          <cell r="J347">
            <v>124.86799999999999</v>
          </cell>
          <cell r="L347">
            <v>272.42</v>
          </cell>
          <cell r="M347">
            <v>24.24</v>
          </cell>
          <cell r="O347">
            <v>2.3549904030710098</v>
          </cell>
          <cell r="R347">
            <v>252.16675271739132</v>
          </cell>
          <cell r="S347">
            <v>70.739999999999995</v>
          </cell>
          <cell r="U347">
            <v>69.41</v>
          </cell>
          <cell r="X347" t="str">
            <v>AUXÍLIO CRECHE</v>
          </cell>
          <cell r="Y347">
            <v>0</v>
          </cell>
          <cell r="Z347">
            <v>0</v>
          </cell>
        </row>
        <row r="348">
          <cell r="C348" t="str">
            <v xml:space="preserve">HECPI - AMBULATÓRIO </v>
          </cell>
          <cell r="E348" t="str">
            <v>MAGNO VICENTE FERREIRA</v>
          </cell>
          <cell r="F348" t="str">
            <v>2 - Outros Profissionais da Saúde</v>
          </cell>
          <cell r="G348" t="str">
            <v>3222-05</v>
          </cell>
          <cell r="H348" t="str">
            <v>06/2022</v>
          </cell>
          <cell r="J348">
            <v>119.328</v>
          </cell>
          <cell r="L348">
            <v>99.68</v>
          </cell>
          <cell r="M348">
            <v>24.24</v>
          </cell>
          <cell r="O348">
            <v>2.3549904030710098</v>
          </cell>
          <cell r="R348">
            <v>252.16675271739132</v>
          </cell>
          <cell r="S348">
            <v>72.72</v>
          </cell>
          <cell r="U348">
            <v>0</v>
          </cell>
          <cell r="Y348">
            <v>0</v>
          </cell>
          <cell r="Z348">
            <v>0</v>
          </cell>
        </row>
        <row r="349">
          <cell r="C349" t="str">
            <v xml:space="preserve">HECPI - AMBULATÓRIO </v>
          </cell>
          <cell r="E349" t="str">
            <v>MANUELA ARCE MADEIRA CAMPOS</v>
          </cell>
          <cell r="F349" t="str">
            <v>2 - Outros Profissionais da Saúde</v>
          </cell>
          <cell r="G349" t="str">
            <v>3241-15</v>
          </cell>
          <cell r="H349" t="str">
            <v>06/2022</v>
          </cell>
          <cell r="J349">
            <v>245.80080000000001</v>
          </cell>
          <cell r="L349">
            <v>99.68</v>
          </cell>
          <cell r="M349">
            <v>15.51</v>
          </cell>
          <cell r="O349">
            <v>2.3549904030710098</v>
          </cell>
          <cell r="R349">
            <v>0</v>
          </cell>
          <cell r="S349">
            <v>0</v>
          </cell>
          <cell r="U349">
            <v>0</v>
          </cell>
          <cell r="Y349">
            <v>0</v>
          </cell>
          <cell r="Z349">
            <v>0</v>
          </cell>
        </row>
        <row r="350">
          <cell r="C350" t="str">
            <v xml:space="preserve">HECPI - AMBULATÓRIO </v>
          </cell>
          <cell r="E350" t="str">
            <v>MANUELLA LAPENDA VEIGA</v>
          </cell>
          <cell r="F350" t="str">
            <v>2 - Outros Profissionais da Saúde</v>
          </cell>
          <cell r="G350" t="str">
            <v>2236-05</v>
          </cell>
          <cell r="H350" t="str">
            <v>06/2022</v>
          </cell>
          <cell r="J350">
            <v>227.3296</v>
          </cell>
          <cell r="L350">
            <v>242.08</v>
          </cell>
          <cell r="M350">
            <v>2.75</v>
          </cell>
          <cell r="O350">
            <v>2.3549904030710098</v>
          </cell>
          <cell r="R350">
            <v>0</v>
          </cell>
          <cell r="S350">
            <v>0</v>
          </cell>
          <cell r="U350">
            <v>0</v>
          </cell>
          <cell r="Y350">
            <v>0</v>
          </cell>
          <cell r="Z350">
            <v>0</v>
          </cell>
        </row>
        <row r="351">
          <cell r="C351" t="str">
            <v xml:space="preserve">HECPI - AMBULATÓRIO </v>
          </cell>
          <cell r="E351" t="str">
            <v>MARCELA DE LIMA MACIEL</v>
          </cell>
          <cell r="F351" t="str">
            <v>2 - Outros Profissionais da Saúde</v>
          </cell>
          <cell r="G351" t="str">
            <v>3222-05</v>
          </cell>
          <cell r="H351" t="str">
            <v>06/2022</v>
          </cell>
          <cell r="J351">
            <v>127.3224</v>
          </cell>
          <cell r="L351">
            <v>270.56</v>
          </cell>
          <cell r="M351">
            <v>24.24</v>
          </cell>
          <cell r="O351">
            <v>2.3549904030710098</v>
          </cell>
          <cell r="R351">
            <v>178.36675271739131</v>
          </cell>
          <cell r="S351">
            <v>94.54</v>
          </cell>
          <cell r="U351">
            <v>0</v>
          </cell>
          <cell r="Y351">
            <v>0</v>
          </cell>
          <cell r="Z351">
            <v>0</v>
          </cell>
        </row>
        <row r="352">
          <cell r="C352" t="str">
            <v xml:space="preserve">HECPI - AMBULATÓRIO </v>
          </cell>
          <cell r="E352" t="str">
            <v>MARCELA MARINHO DE ANDRADE</v>
          </cell>
          <cell r="F352" t="str">
            <v>1 - Médico</v>
          </cell>
          <cell r="G352" t="str">
            <v>2251-25</v>
          </cell>
          <cell r="H352" t="str">
            <v>06/2022</v>
          </cell>
          <cell r="J352">
            <v>576.91200000000003</v>
          </cell>
          <cell r="L352">
            <v>0</v>
          </cell>
          <cell r="M352">
            <v>0</v>
          </cell>
          <cell r="O352">
            <v>2.3549904030710098</v>
          </cell>
          <cell r="R352">
            <v>0</v>
          </cell>
          <cell r="S352">
            <v>0</v>
          </cell>
          <cell r="U352">
            <v>0</v>
          </cell>
          <cell r="Y352">
            <v>0</v>
          </cell>
          <cell r="Z352">
            <v>0</v>
          </cell>
        </row>
        <row r="353">
          <cell r="C353" t="str">
            <v xml:space="preserve">HECPI - AMBULATÓRIO </v>
          </cell>
          <cell r="E353" t="str">
            <v>MARCELLA ADRIELY ALVES DO NASCIMENTO</v>
          </cell>
          <cell r="F353" t="str">
            <v>2 - Outros Profissionais da Saúde</v>
          </cell>
          <cell r="G353" t="str">
            <v>3222-05</v>
          </cell>
          <cell r="H353" t="str">
            <v>06/2022</v>
          </cell>
          <cell r="J353">
            <v>238.0864</v>
          </cell>
          <cell r="L353">
            <v>0</v>
          </cell>
          <cell r="M353">
            <v>0</v>
          </cell>
          <cell r="O353">
            <v>2.3549904030710098</v>
          </cell>
          <cell r="R353">
            <v>0</v>
          </cell>
          <cell r="S353">
            <v>0</v>
          </cell>
          <cell r="U353">
            <v>0</v>
          </cell>
          <cell r="Y353">
            <v>0</v>
          </cell>
          <cell r="Z353">
            <v>0</v>
          </cell>
        </row>
        <row r="354">
          <cell r="C354" t="str">
            <v xml:space="preserve">HECPI - AMBULATÓRIO </v>
          </cell>
          <cell r="E354" t="str">
            <v>MARCELO FIRMINO DE LACERDA JUNIOR</v>
          </cell>
          <cell r="F354" t="str">
            <v>2 - Outros Profissionais da Saúde</v>
          </cell>
          <cell r="G354" t="str">
            <v>2235-05</v>
          </cell>
          <cell r="H354" t="str">
            <v>06/2022</v>
          </cell>
          <cell r="J354">
            <v>303.50799999999998</v>
          </cell>
          <cell r="L354">
            <v>158.6</v>
          </cell>
          <cell r="M354">
            <v>2.56</v>
          </cell>
          <cell r="O354">
            <v>2.3549904030710098</v>
          </cell>
          <cell r="R354">
            <v>238.96675271739133</v>
          </cell>
          <cell r="S354">
            <v>102.49</v>
          </cell>
          <cell r="U354">
            <v>0</v>
          </cell>
          <cell r="Y354">
            <v>0</v>
          </cell>
          <cell r="Z354">
            <v>0</v>
          </cell>
        </row>
        <row r="355">
          <cell r="C355" t="str">
            <v xml:space="preserve">HECPI - AMBULATÓRIO </v>
          </cell>
          <cell r="E355" t="str">
            <v>MARCILAINE EUZEBIO DE SOUZA</v>
          </cell>
          <cell r="F355" t="str">
            <v>2 - Outros Profissionais da Saúde</v>
          </cell>
          <cell r="G355" t="str">
            <v>3222-05</v>
          </cell>
          <cell r="H355" t="str">
            <v>06/2022</v>
          </cell>
          <cell r="J355">
            <v>16.8064</v>
          </cell>
          <cell r="L355">
            <v>56.96</v>
          </cell>
          <cell r="M355">
            <v>24.24</v>
          </cell>
          <cell r="O355">
            <v>2.3549904030710098</v>
          </cell>
          <cell r="R355">
            <v>68.662499999999994</v>
          </cell>
          <cell r="S355">
            <v>9.6999999999999993</v>
          </cell>
          <cell r="U355">
            <v>0</v>
          </cell>
          <cell r="Y355">
            <v>0</v>
          </cell>
          <cell r="Z355">
            <v>0</v>
          </cell>
        </row>
        <row r="356">
          <cell r="C356" t="str">
            <v xml:space="preserve">HECPI - AMBULATÓRIO </v>
          </cell>
          <cell r="E356" t="str">
            <v>MARCILIO GONCALO DA SILVA</v>
          </cell>
          <cell r="F356" t="str">
            <v>2 - Outros Profissionais da Saúde</v>
          </cell>
          <cell r="G356" t="str">
            <v>3222-05</v>
          </cell>
          <cell r="H356" t="str">
            <v>06/2022</v>
          </cell>
          <cell r="J356">
            <v>52.358400000000003</v>
          </cell>
          <cell r="L356">
            <v>0</v>
          </cell>
          <cell r="M356">
            <v>0</v>
          </cell>
          <cell r="O356">
            <v>2.3549904030710098</v>
          </cell>
          <cell r="R356">
            <v>0</v>
          </cell>
          <cell r="S356">
            <v>0</v>
          </cell>
          <cell r="U356">
            <v>0</v>
          </cell>
          <cell r="Y356">
            <v>0</v>
          </cell>
          <cell r="Z356">
            <v>0</v>
          </cell>
        </row>
        <row r="357">
          <cell r="C357" t="str">
            <v xml:space="preserve">HECPI - AMBULATÓRIO </v>
          </cell>
          <cell r="E357" t="str">
            <v>MARCOS ANTONIO ALBUQUERQUE DE BARROS</v>
          </cell>
          <cell r="F357" t="str">
            <v>3 - Administrativo</v>
          </cell>
          <cell r="G357" t="str">
            <v>3172-10</v>
          </cell>
          <cell r="H357" t="str">
            <v>06/2022</v>
          </cell>
          <cell r="J357">
            <v>0</v>
          </cell>
          <cell r="K357">
            <v>2960.26</v>
          </cell>
          <cell r="L357">
            <v>144.12</v>
          </cell>
          <cell r="M357">
            <v>55.93</v>
          </cell>
          <cell r="O357">
            <v>2.3549904030710098</v>
          </cell>
          <cell r="R357">
            <v>0</v>
          </cell>
          <cell r="S357">
            <v>0</v>
          </cell>
          <cell r="U357">
            <v>0</v>
          </cell>
          <cell r="Y357">
            <v>0</v>
          </cell>
          <cell r="Z357">
            <v>0</v>
          </cell>
        </row>
        <row r="358">
          <cell r="C358" t="str">
            <v xml:space="preserve">HECPI - AMBULATÓRIO </v>
          </cell>
          <cell r="E358" t="str">
            <v>MARCOS PAULO BARRETO SATURNINO</v>
          </cell>
          <cell r="F358" t="str">
            <v>1 - Médico</v>
          </cell>
          <cell r="G358" t="str">
            <v>2251-25</v>
          </cell>
          <cell r="H358" t="str">
            <v>06/2022</v>
          </cell>
          <cell r="J358">
            <v>391.072</v>
          </cell>
          <cell r="L358">
            <v>0</v>
          </cell>
          <cell r="M358">
            <v>0</v>
          </cell>
          <cell r="O358">
            <v>2.3549904030710098</v>
          </cell>
          <cell r="R358">
            <v>0</v>
          </cell>
          <cell r="S358">
            <v>0</v>
          </cell>
          <cell r="U358">
            <v>0</v>
          </cell>
          <cell r="Y358">
            <v>0</v>
          </cell>
          <cell r="Z358">
            <v>0</v>
          </cell>
        </row>
        <row r="359">
          <cell r="C359" t="str">
            <v xml:space="preserve">HECPI - AMBULATÓRIO </v>
          </cell>
          <cell r="E359" t="str">
            <v>MARIA ANGELICA DA SILVA FERREIRA</v>
          </cell>
          <cell r="F359" t="str">
            <v>3 - Administrativo</v>
          </cell>
          <cell r="G359" t="str">
            <v>4110-10</v>
          </cell>
          <cell r="H359" t="str">
            <v>06/2022</v>
          </cell>
          <cell r="J359">
            <v>119.584</v>
          </cell>
          <cell r="L359">
            <v>284.8</v>
          </cell>
          <cell r="M359">
            <v>24.24</v>
          </cell>
          <cell r="O359">
            <v>2.3549904030710098</v>
          </cell>
          <cell r="R359">
            <v>178.36675271739131</v>
          </cell>
          <cell r="S359">
            <v>72.72</v>
          </cell>
          <cell r="U359">
            <v>0</v>
          </cell>
          <cell r="Y359">
            <v>0</v>
          </cell>
          <cell r="Z359">
            <v>0</v>
          </cell>
        </row>
        <row r="360">
          <cell r="C360" t="str">
            <v xml:space="preserve">HECPI - AMBULATÓRIO </v>
          </cell>
          <cell r="E360" t="str">
            <v>MARIA DA CONCEICAO SILVA MOREIRA</v>
          </cell>
          <cell r="F360" t="str">
            <v>2 - Outros Profissionais da Saúde</v>
          </cell>
          <cell r="G360" t="str">
            <v>3222-05</v>
          </cell>
          <cell r="H360" t="str">
            <v>06/2022</v>
          </cell>
          <cell r="J360">
            <v>116.352</v>
          </cell>
          <cell r="L360">
            <v>219.16</v>
          </cell>
          <cell r="M360">
            <v>24.24</v>
          </cell>
          <cell r="O360">
            <v>2.3549904030710098</v>
          </cell>
          <cell r="R360">
            <v>0</v>
          </cell>
          <cell r="S360">
            <v>0</v>
          </cell>
          <cell r="U360">
            <v>69.41</v>
          </cell>
          <cell r="X360" t="str">
            <v>AUXÍLIO CRECHE</v>
          </cell>
          <cell r="Y360">
            <v>0</v>
          </cell>
          <cell r="Z360">
            <v>0</v>
          </cell>
        </row>
        <row r="361">
          <cell r="C361" t="str">
            <v xml:space="preserve">HECPI - AMBULATÓRIO </v>
          </cell>
          <cell r="E361" t="str">
            <v>MARIA DAS GRACAS TAVARES DA SILVA</v>
          </cell>
          <cell r="F361" t="str">
            <v>2 - Outros Profissionais da Saúde</v>
          </cell>
          <cell r="G361" t="str">
            <v>3222-05</v>
          </cell>
          <cell r="H361" t="str">
            <v>06/2022</v>
          </cell>
          <cell r="J361">
            <v>0</v>
          </cell>
          <cell r="L361">
            <v>0</v>
          </cell>
          <cell r="M361">
            <v>0</v>
          </cell>
          <cell r="O361">
            <v>2.3549904030710098</v>
          </cell>
          <cell r="R361">
            <v>0</v>
          </cell>
          <cell r="S361">
            <v>0</v>
          </cell>
          <cell r="U361">
            <v>0</v>
          </cell>
          <cell r="Y361">
            <v>0</v>
          </cell>
          <cell r="Z361">
            <v>0</v>
          </cell>
        </row>
        <row r="362">
          <cell r="C362" t="str">
            <v xml:space="preserve">HECPI - AMBULATÓRIO </v>
          </cell>
          <cell r="E362" t="str">
            <v>MARIA DE LOURDES EMANUELE DA SILVA</v>
          </cell>
          <cell r="F362" t="str">
            <v>2 - Outros Profissionais da Saúde</v>
          </cell>
          <cell r="G362" t="str">
            <v>3222-05</v>
          </cell>
          <cell r="H362" t="str">
            <v>06/2022</v>
          </cell>
          <cell r="J362">
            <v>131.96</v>
          </cell>
          <cell r="L362">
            <v>126</v>
          </cell>
          <cell r="M362">
            <v>24.24</v>
          </cell>
          <cell r="O362">
            <v>2.3549904030710098</v>
          </cell>
          <cell r="R362">
            <v>0</v>
          </cell>
          <cell r="S362">
            <v>0</v>
          </cell>
          <cell r="U362">
            <v>0</v>
          </cell>
          <cell r="Y362">
            <v>0</v>
          </cell>
          <cell r="Z362">
            <v>0</v>
          </cell>
        </row>
        <row r="363">
          <cell r="C363" t="str">
            <v xml:space="preserve">HECPI - AMBULATÓRIO </v>
          </cell>
          <cell r="E363" t="str">
            <v>MARIA DE LOURDES HENRIQUE DA CRUZ</v>
          </cell>
          <cell r="F363" t="str">
            <v>2 - Outros Profissionais da Saúde</v>
          </cell>
          <cell r="G363" t="str">
            <v>3222-05</v>
          </cell>
          <cell r="H363" t="str">
            <v>06/2022</v>
          </cell>
          <cell r="J363">
            <v>116.23439999999999</v>
          </cell>
          <cell r="L363">
            <v>180.42</v>
          </cell>
          <cell r="M363">
            <v>24.24</v>
          </cell>
          <cell r="O363">
            <v>2.3549904030710098</v>
          </cell>
          <cell r="R363">
            <v>213.16675271739132</v>
          </cell>
          <cell r="S363">
            <v>72.72</v>
          </cell>
          <cell r="U363">
            <v>0</v>
          </cell>
          <cell r="Y363">
            <v>0</v>
          </cell>
          <cell r="Z363">
            <v>0</v>
          </cell>
        </row>
        <row r="364">
          <cell r="C364" t="str">
            <v xml:space="preserve">HECPI - AMBULATÓRIO </v>
          </cell>
          <cell r="E364" t="str">
            <v>MARIA DO SOCORRO DA SILVA</v>
          </cell>
          <cell r="F364" t="str">
            <v>2 - Outros Profissionais da Saúde</v>
          </cell>
          <cell r="G364" t="str">
            <v>3222-05</v>
          </cell>
          <cell r="H364" t="str">
            <v>06/2022</v>
          </cell>
          <cell r="J364">
            <v>119.364</v>
          </cell>
          <cell r="L364">
            <v>185.12</v>
          </cell>
          <cell r="M364">
            <v>24.24</v>
          </cell>
          <cell r="O364">
            <v>2.3549904030710098</v>
          </cell>
          <cell r="R364">
            <v>129.16675271739132</v>
          </cell>
          <cell r="S364">
            <v>72.72</v>
          </cell>
          <cell r="U364">
            <v>0</v>
          </cell>
          <cell r="Y364">
            <v>0</v>
          </cell>
          <cell r="Z364">
            <v>0</v>
          </cell>
        </row>
        <row r="365">
          <cell r="C365" t="str">
            <v xml:space="preserve">HECPI - AMBULATÓRIO </v>
          </cell>
          <cell r="E365" t="str">
            <v>MARIA EDUARDA BARBOSA DA SILVA</v>
          </cell>
          <cell r="F365" t="str">
            <v>3 - Administrativo</v>
          </cell>
          <cell r="G365" t="str">
            <v>2611-10</v>
          </cell>
          <cell r="H365" t="str">
            <v>06/2022</v>
          </cell>
          <cell r="J365">
            <v>288.56240000000003</v>
          </cell>
          <cell r="L365">
            <v>0</v>
          </cell>
          <cell r="M365">
            <v>0</v>
          </cell>
          <cell r="O365">
            <v>2.3549904030710098</v>
          </cell>
          <cell r="R365">
            <v>178.36675271739131</v>
          </cell>
          <cell r="S365">
            <v>157.5</v>
          </cell>
          <cell r="U365">
            <v>0</v>
          </cell>
          <cell r="Y365">
            <v>0</v>
          </cell>
          <cell r="Z365">
            <v>0</v>
          </cell>
        </row>
        <row r="366">
          <cell r="C366" t="str">
            <v xml:space="preserve">HECPI - AMBULATÓRIO </v>
          </cell>
          <cell r="E366" t="str">
            <v>MARIA EDUARDA BARROS FEITOSA</v>
          </cell>
          <cell r="F366" t="str">
            <v>2 - Outros Profissionais da Saúde</v>
          </cell>
          <cell r="G366" t="str">
            <v>3222-05</v>
          </cell>
          <cell r="H366" t="str">
            <v>06/2022</v>
          </cell>
          <cell r="J366">
            <v>119.584</v>
          </cell>
          <cell r="L366">
            <v>298.8</v>
          </cell>
          <cell r="M366">
            <v>24.24</v>
          </cell>
          <cell r="O366">
            <v>2.3549904030710098</v>
          </cell>
          <cell r="R366">
            <v>0</v>
          </cell>
          <cell r="S366">
            <v>0</v>
          </cell>
          <cell r="U366">
            <v>0</v>
          </cell>
          <cell r="Y366">
            <v>0</v>
          </cell>
          <cell r="Z366">
            <v>0</v>
          </cell>
        </row>
        <row r="367">
          <cell r="C367" t="str">
            <v xml:space="preserve">HECPI - AMBULATÓRIO </v>
          </cell>
          <cell r="E367" t="str">
            <v>MARIA EDUARDA DE LIMA BARROS</v>
          </cell>
          <cell r="F367" t="str">
            <v>2 - Outros Profissionais da Saúde</v>
          </cell>
          <cell r="G367" t="str">
            <v>5211-30</v>
          </cell>
          <cell r="H367" t="str">
            <v>06/2022</v>
          </cell>
          <cell r="J367">
            <v>96.960000000000008</v>
          </cell>
          <cell r="L367">
            <v>213.6</v>
          </cell>
          <cell r="M367">
            <v>24.24</v>
          </cell>
          <cell r="O367">
            <v>2.3549904030710098</v>
          </cell>
          <cell r="R367">
            <v>0</v>
          </cell>
          <cell r="S367">
            <v>0</v>
          </cell>
          <cell r="U367">
            <v>0</v>
          </cell>
          <cell r="Y367">
            <v>0</v>
          </cell>
          <cell r="Z367">
            <v>0</v>
          </cell>
        </row>
        <row r="368">
          <cell r="C368" t="str">
            <v xml:space="preserve">HECPI - AMBULATÓRIO </v>
          </cell>
          <cell r="E368" t="str">
            <v>MARIA EDUARDA MARQUES FERREIRA</v>
          </cell>
          <cell r="F368" t="str">
            <v>2 - Outros Profissionais da Saúde</v>
          </cell>
          <cell r="G368" t="str">
            <v>2235-05</v>
          </cell>
          <cell r="H368" t="str">
            <v>06/2022</v>
          </cell>
          <cell r="J368">
            <v>432.28719999999998</v>
          </cell>
          <cell r="L368">
            <v>0</v>
          </cell>
          <cell r="M368">
            <v>0</v>
          </cell>
          <cell r="O368">
            <v>2.3549904030710098</v>
          </cell>
          <cell r="R368">
            <v>0</v>
          </cell>
          <cell r="S368">
            <v>0</v>
          </cell>
          <cell r="U368">
            <v>0</v>
          </cell>
          <cell r="Y368">
            <v>0</v>
          </cell>
          <cell r="Z368">
            <v>0</v>
          </cell>
        </row>
        <row r="369">
          <cell r="C369" t="str">
            <v xml:space="preserve">HECPI - AMBULATÓRIO </v>
          </cell>
          <cell r="E369" t="str">
            <v>MARIA EDUARDA SILVA DE LIRA</v>
          </cell>
          <cell r="F369" t="str">
            <v>3 - Administrativo</v>
          </cell>
          <cell r="G369" t="str">
            <v>4110-10</v>
          </cell>
          <cell r="H369" t="str">
            <v>06/2022</v>
          </cell>
          <cell r="J369">
            <v>118.8616</v>
          </cell>
          <cell r="L369">
            <v>284.8</v>
          </cell>
          <cell r="M369">
            <v>24.24</v>
          </cell>
          <cell r="O369">
            <v>2.3549904030710098</v>
          </cell>
          <cell r="R369">
            <v>350.5667527173913</v>
          </cell>
          <cell r="S369">
            <v>72.72</v>
          </cell>
          <cell r="U369">
            <v>0</v>
          </cell>
          <cell r="Y369">
            <v>0</v>
          </cell>
          <cell r="Z369">
            <v>0</v>
          </cell>
        </row>
        <row r="370">
          <cell r="C370" t="str">
            <v xml:space="preserve">HECPI - AMBULATÓRIO </v>
          </cell>
          <cell r="E370" t="str">
            <v>MARIA ELAINE FERNANDES DO AMARAL</v>
          </cell>
          <cell r="F370" t="str">
            <v>2 - Outros Profissionais da Saúde</v>
          </cell>
          <cell r="G370" t="str">
            <v>3222-05</v>
          </cell>
          <cell r="H370" t="str">
            <v>06/2022</v>
          </cell>
          <cell r="J370">
            <v>123.71040000000001</v>
          </cell>
          <cell r="L370">
            <v>298.26</v>
          </cell>
          <cell r="M370">
            <v>24.24</v>
          </cell>
          <cell r="O370">
            <v>2.3549904030710098</v>
          </cell>
          <cell r="R370">
            <v>0</v>
          </cell>
          <cell r="S370">
            <v>0</v>
          </cell>
          <cell r="U370">
            <v>0</v>
          </cell>
          <cell r="Y370">
            <v>0</v>
          </cell>
          <cell r="Z370">
            <v>0</v>
          </cell>
        </row>
        <row r="371">
          <cell r="C371" t="str">
            <v xml:space="preserve">HECPI - AMBULATÓRIO </v>
          </cell>
          <cell r="E371" t="str">
            <v>MARIA EZINETE BEZERRA DE ANDRADE</v>
          </cell>
          <cell r="F371" t="str">
            <v>2 - Outros Profissionais da Saúde</v>
          </cell>
          <cell r="G371" t="str">
            <v>2237-10</v>
          </cell>
          <cell r="H371" t="str">
            <v>06/2022</v>
          </cell>
          <cell r="J371">
            <v>448.21359999999999</v>
          </cell>
          <cell r="L371">
            <v>0</v>
          </cell>
          <cell r="M371">
            <v>0</v>
          </cell>
          <cell r="O371">
            <v>2.3549904030710098</v>
          </cell>
          <cell r="R371">
            <v>0</v>
          </cell>
          <cell r="S371">
            <v>0</v>
          </cell>
          <cell r="U371">
            <v>0</v>
          </cell>
          <cell r="Y371">
            <v>0</v>
          </cell>
          <cell r="Z371">
            <v>0</v>
          </cell>
        </row>
        <row r="372">
          <cell r="C372" t="str">
            <v xml:space="preserve">HECPI - AMBULATÓRIO </v>
          </cell>
          <cell r="E372" t="str">
            <v>MARIA JOSE DE MOURA MELO</v>
          </cell>
          <cell r="F372" t="str">
            <v>2 - Outros Profissionais da Saúde</v>
          </cell>
          <cell r="G372" t="str">
            <v>5152-05</v>
          </cell>
          <cell r="H372" t="str">
            <v>06/2022</v>
          </cell>
          <cell r="J372">
            <v>128.6568</v>
          </cell>
          <cell r="L372">
            <v>292.22000000000003</v>
          </cell>
          <cell r="M372">
            <v>24.24</v>
          </cell>
          <cell r="O372">
            <v>2.3549904030710098</v>
          </cell>
          <cell r="R372">
            <v>252.16675271739132</v>
          </cell>
          <cell r="S372">
            <v>72.72</v>
          </cell>
          <cell r="U372">
            <v>0</v>
          </cell>
          <cell r="Y372">
            <v>0</v>
          </cell>
          <cell r="Z372">
            <v>0</v>
          </cell>
        </row>
        <row r="373">
          <cell r="C373" t="str">
            <v xml:space="preserve">HECPI - AMBULATÓRIO </v>
          </cell>
          <cell r="E373" t="str">
            <v>MARIA JULIA BARROS DE SANTANA SANTOS</v>
          </cell>
          <cell r="F373" t="str">
            <v>3 - Administrativo</v>
          </cell>
          <cell r="G373" t="str">
            <v>4110-10</v>
          </cell>
          <cell r="H373" t="str">
            <v>06/2022</v>
          </cell>
          <cell r="J373">
            <v>119.584</v>
          </cell>
          <cell r="L373">
            <v>284.8</v>
          </cell>
          <cell r="M373">
            <v>24.24</v>
          </cell>
          <cell r="O373">
            <v>2.3549904030710098</v>
          </cell>
          <cell r="R373">
            <v>350.5667527173913</v>
          </cell>
          <cell r="S373">
            <v>72.72</v>
          </cell>
          <cell r="U373">
            <v>0</v>
          </cell>
          <cell r="Y373">
            <v>0</v>
          </cell>
          <cell r="Z373">
            <v>0</v>
          </cell>
        </row>
        <row r="374">
          <cell r="C374" t="str">
            <v xml:space="preserve">HECPI - AMBULATÓRIO </v>
          </cell>
          <cell r="E374" t="str">
            <v>MARIA LAURA DA SILVA</v>
          </cell>
          <cell r="F374" t="str">
            <v>2 - Outros Profissionais da Saúde</v>
          </cell>
          <cell r="G374" t="str">
            <v>2235-05</v>
          </cell>
          <cell r="H374" t="str">
            <v>06/2022</v>
          </cell>
          <cell r="J374">
            <v>162.31280000000001</v>
          </cell>
          <cell r="L374">
            <v>0</v>
          </cell>
          <cell r="M374">
            <v>2.39</v>
          </cell>
          <cell r="O374">
            <v>2.3549904030710098</v>
          </cell>
          <cell r="R374">
            <v>0</v>
          </cell>
          <cell r="S374">
            <v>0</v>
          </cell>
          <cell r="U374">
            <v>0</v>
          </cell>
          <cell r="Y374">
            <v>0</v>
          </cell>
          <cell r="Z374">
            <v>0</v>
          </cell>
        </row>
        <row r="375">
          <cell r="C375" t="str">
            <v xml:space="preserve">HECPI - AMBULATÓRIO </v>
          </cell>
          <cell r="E375" t="str">
            <v>MARIA REGINA LIRA DO NASCIMENTO</v>
          </cell>
          <cell r="F375" t="str">
            <v>3 - Administrativo</v>
          </cell>
          <cell r="G375" t="str">
            <v>4110-10</v>
          </cell>
          <cell r="H375" t="str">
            <v>06/2022</v>
          </cell>
          <cell r="J375">
            <v>119.584</v>
          </cell>
          <cell r="L375">
            <v>415.06</v>
          </cell>
          <cell r="M375">
            <v>24.24</v>
          </cell>
          <cell r="O375">
            <v>2.3549904030710098</v>
          </cell>
          <cell r="R375">
            <v>350.5667527173913</v>
          </cell>
          <cell r="S375">
            <v>72.72</v>
          </cell>
          <cell r="U375">
            <v>0</v>
          </cell>
          <cell r="Y375">
            <v>0</v>
          </cell>
          <cell r="Z375">
            <v>0</v>
          </cell>
        </row>
        <row r="376">
          <cell r="C376" t="str">
            <v xml:space="preserve">HECPI - AMBULATÓRIO </v>
          </cell>
          <cell r="E376" t="str">
            <v>MARIANE ESTEVAO DE SOUSA LIMA TEIXEIRA</v>
          </cell>
          <cell r="F376" t="str">
            <v>1 - Médico</v>
          </cell>
          <cell r="G376" t="str">
            <v>2251-25</v>
          </cell>
          <cell r="H376" t="str">
            <v>06/2022</v>
          </cell>
          <cell r="J376">
            <v>617.81680000000006</v>
          </cell>
          <cell r="K376">
            <v>0</v>
          </cell>
          <cell r="L376">
            <v>0</v>
          </cell>
          <cell r="M376">
            <v>0</v>
          </cell>
          <cell r="O376">
            <v>2.3549904030710098</v>
          </cell>
          <cell r="R376">
            <v>0</v>
          </cell>
          <cell r="S376">
            <v>0</v>
          </cell>
          <cell r="U376">
            <v>0</v>
          </cell>
          <cell r="Y376">
            <v>0</v>
          </cell>
          <cell r="Z376">
            <v>0</v>
          </cell>
        </row>
        <row r="377">
          <cell r="C377" t="str">
            <v xml:space="preserve">HECPI - AMBULATÓRIO </v>
          </cell>
          <cell r="E377" t="str">
            <v>MARILIA APOLINARIO BATISTA</v>
          </cell>
          <cell r="F377" t="str">
            <v>1 - Médico</v>
          </cell>
          <cell r="G377" t="str">
            <v>2251-25</v>
          </cell>
          <cell r="H377" t="str">
            <v>06/2022</v>
          </cell>
          <cell r="J377">
            <v>726.54240000000004</v>
          </cell>
          <cell r="L377">
            <v>0</v>
          </cell>
          <cell r="M377">
            <v>0</v>
          </cell>
          <cell r="O377">
            <v>2.3549904030710098</v>
          </cell>
          <cell r="R377">
            <v>0</v>
          </cell>
          <cell r="S377">
            <v>0</v>
          </cell>
          <cell r="U377">
            <v>0</v>
          </cell>
          <cell r="Y377">
            <v>0</v>
          </cell>
          <cell r="Z377">
            <v>0</v>
          </cell>
        </row>
        <row r="378">
          <cell r="C378" t="str">
            <v xml:space="preserve">HECPI - AMBULATÓRIO </v>
          </cell>
          <cell r="E378" t="str">
            <v>MARILIA DE MOURA MONTEIRO</v>
          </cell>
          <cell r="F378" t="str">
            <v>2 - Outros Profissionais da Saúde</v>
          </cell>
          <cell r="G378" t="str">
            <v>2235-05</v>
          </cell>
          <cell r="H378" t="str">
            <v>06/2022</v>
          </cell>
          <cell r="J378">
            <v>336.83839999999998</v>
          </cell>
          <cell r="K378">
            <v>0</v>
          </cell>
          <cell r="L378">
            <v>180.56</v>
          </cell>
          <cell r="M378">
            <v>2.81</v>
          </cell>
          <cell r="O378">
            <v>2.3549904030710098</v>
          </cell>
          <cell r="R378">
            <v>0</v>
          </cell>
          <cell r="S378">
            <v>0</v>
          </cell>
          <cell r="U378">
            <v>122.08</v>
          </cell>
          <cell r="X378" t="str">
            <v>AUXÍLIO CRECHE</v>
          </cell>
          <cell r="Y378">
            <v>0</v>
          </cell>
          <cell r="Z378">
            <v>0</v>
          </cell>
        </row>
        <row r="379">
          <cell r="C379" t="str">
            <v xml:space="preserve">HECPI - AMBULATÓRIO </v>
          </cell>
          <cell r="E379" t="str">
            <v>MARILIA GABRIELA DA SILVA</v>
          </cell>
          <cell r="F379" t="str">
            <v>2 - Outros Profissionais da Saúde</v>
          </cell>
          <cell r="G379" t="str">
            <v>3222-05</v>
          </cell>
          <cell r="H379" t="str">
            <v>06/2022</v>
          </cell>
          <cell r="J379">
            <v>114.3008</v>
          </cell>
          <cell r="L379">
            <v>237.38</v>
          </cell>
          <cell r="M379">
            <v>24.24</v>
          </cell>
          <cell r="O379">
            <v>2.3549904030710098</v>
          </cell>
          <cell r="R379">
            <v>178.36675271739131</v>
          </cell>
          <cell r="S379">
            <v>63.02</v>
          </cell>
          <cell r="U379">
            <v>0</v>
          </cell>
          <cell r="Y379">
            <v>0</v>
          </cell>
          <cell r="Z379">
            <v>0</v>
          </cell>
        </row>
        <row r="380">
          <cell r="C380" t="str">
            <v xml:space="preserve">HECPI - AMBULATÓRIO </v>
          </cell>
          <cell r="E380" t="str">
            <v>MARILIA GOMES DA SILVA</v>
          </cell>
          <cell r="F380" t="str">
            <v>2 - Outros Profissionais da Saúde</v>
          </cell>
          <cell r="G380" t="str">
            <v>3222-05</v>
          </cell>
          <cell r="H380" t="str">
            <v>06/2022</v>
          </cell>
          <cell r="J380">
            <v>33.2896</v>
          </cell>
          <cell r="L380">
            <v>56.96</v>
          </cell>
          <cell r="M380">
            <v>24.24</v>
          </cell>
          <cell r="O380">
            <v>2.3549904030710098</v>
          </cell>
          <cell r="R380">
            <v>79.462499999999991</v>
          </cell>
          <cell r="S380">
            <v>19.39</v>
          </cell>
          <cell r="U380">
            <v>0</v>
          </cell>
          <cell r="Y380">
            <v>0</v>
          </cell>
          <cell r="Z380">
            <v>0</v>
          </cell>
        </row>
        <row r="381">
          <cell r="C381" t="str">
            <v xml:space="preserve">HECPI - AMBULATÓRIO </v>
          </cell>
          <cell r="E381" t="str">
            <v>MATHEUS CAMPOS VIDAL PIRES</v>
          </cell>
          <cell r="F381" t="str">
            <v>3 - Administrativo</v>
          </cell>
          <cell r="G381" t="str">
            <v>2523-05</v>
          </cell>
          <cell r="H381" t="str">
            <v>06/2022</v>
          </cell>
          <cell r="J381">
            <v>500.47280000000001</v>
          </cell>
          <cell r="L381">
            <v>0</v>
          </cell>
          <cell r="M381">
            <v>0</v>
          </cell>
          <cell r="O381">
            <v>2.3549904030710098</v>
          </cell>
          <cell r="R381">
            <v>0</v>
          </cell>
          <cell r="S381">
            <v>0</v>
          </cell>
          <cell r="U381">
            <v>0</v>
          </cell>
          <cell r="Y381">
            <v>0</v>
          </cell>
          <cell r="Z381">
            <v>0</v>
          </cell>
        </row>
        <row r="382">
          <cell r="C382" t="str">
            <v xml:space="preserve">HECPI - AMBULATÓRIO </v>
          </cell>
          <cell r="E382" t="str">
            <v>MATHEUS FERNANDES DA SILVA</v>
          </cell>
          <cell r="F382" t="str">
            <v>2 - Outros Profissionais da Saúde</v>
          </cell>
          <cell r="G382" t="str">
            <v>5151-10</v>
          </cell>
          <cell r="H382" t="str">
            <v>06/2022</v>
          </cell>
          <cell r="J382">
            <v>132.624</v>
          </cell>
          <cell r="L382">
            <v>340.26</v>
          </cell>
          <cell r="M382">
            <v>24.24</v>
          </cell>
          <cell r="O382">
            <v>2.3549904030710098</v>
          </cell>
          <cell r="R382">
            <v>0</v>
          </cell>
          <cell r="S382">
            <v>0</v>
          </cell>
          <cell r="U382">
            <v>0</v>
          </cell>
          <cell r="Y382">
            <v>0</v>
          </cell>
          <cell r="Z382">
            <v>0</v>
          </cell>
        </row>
        <row r="383">
          <cell r="C383" t="str">
            <v xml:space="preserve">HECPI - AMBULATÓRIO </v>
          </cell>
          <cell r="E383" t="str">
            <v xml:space="preserve">MAYARA CATAO VILELA </v>
          </cell>
          <cell r="F383" t="str">
            <v>1 - Médico</v>
          </cell>
          <cell r="G383" t="str">
            <v>2251-25</v>
          </cell>
          <cell r="H383" t="str">
            <v>06/2022</v>
          </cell>
          <cell r="J383">
            <v>743.36</v>
          </cell>
          <cell r="L383">
            <v>0</v>
          </cell>
          <cell r="M383">
            <v>0</v>
          </cell>
          <cell r="O383">
            <v>2.3549904030710098</v>
          </cell>
          <cell r="R383">
            <v>0</v>
          </cell>
          <cell r="S383">
            <v>0</v>
          </cell>
          <cell r="U383">
            <v>0</v>
          </cell>
          <cell r="Y383">
            <v>0</v>
          </cell>
          <cell r="Z383">
            <v>0</v>
          </cell>
        </row>
        <row r="384">
          <cell r="C384" t="str">
            <v xml:space="preserve">HECPI - AMBULATÓRIO </v>
          </cell>
          <cell r="E384" t="str">
            <v>MAYARA LAIS DOS SANTOS</v>
          </cell>
          <cell r="F384" t="str">
            <v>3 - Administrativo</v>
          </cell>
          <cell r="G384" t="str">
            <v>5174-10</v>
          </cell>
          <cell r="H384" t="str">
            <v>06/2022</v>
          </cell>
          <cell r="J384">
            <v>132.90559999999999</v>
          </cell>
          <cell r="L384">
            <v>172.12</v>
          </cell>
          <cell r="M384">
            <v>24.24</v>
          </cell>
          <cell r="O384">
            <v>2.3549904030710098</v>
          </cell>
          <cell r="R384">
            <v>252.16675271739132</v>
          </cell>
          <cell r="S384">
            <v>72.72</v>
          </cell>
          <cell r="U384">
            <v>0</v>
          </cell>
          <cell r="Y384">
            <v>0</v>
          </cell>
          <cell r="Z384">
            <v>0</v>
          </cell>
        </row>
        <row r="385">
          <cell r="C385" t="str">
            <v xml:space="preserve">HECPI - AMBULATÓRIO </v>
          </cell>
          <cell r="E385" t="str">
            <v>MAYARA RAISSA LIMA E SILVA ALBUQUERQUE</v>
          </cell>
          <cell r="F385" t="str">
            <v>3 - Administrativo</v>
          </cell>
          <cell r="G385" t="str">
            <v>1417-20</v>
          </cell>
          <cell r="H385" t="str">
            <v>06/2022</v>
          </cell>
          <cell r="J385">
            <v>623.05039999999997</v>
          </cell>
          <cell r="L385">
            <v>227.84</v>
          </cell>
          <cell r="M385">
            <v>150.74</v>
          </cell>
          <cell r="O385">
            <v>2.3549904030710098</v>
          </cell>
          <cell r="R385">
            <v>0</v>
          </cell>
          <cell r="S385">
            <v>0</v>
          </cell>
          <cell r="U385">
            <v>0</v>
          </cell>
          <cell r="Y385">
            <v>0</v>
          </cell>
          <cell r="Z385">
            <v>0</v>
          </cell>
        </row>
        <row r="386">
          <cell r="C386" t="str">
            <v xml:space="preserve">HECPI - AMBULATÓRIO </v>
          </cell>
          <cell r="E386" t="str">
            <v>MAYARA TAIANA DIAS DE SA</v>
          </cell>
          <cell r="F386" t="str">
            <v>2 - Outros Profissionais da Saúde</v>
          </cell>
          <cell r="G386" t="str">
            <v>2235-05</v>
          </cell>
          <cell r="H386" t="str">
            <v>06/2022</v>
          </cell>
          <cell r="J386">
            <v>393.73840000000001</v>
          </cell>
          <cell r="L386">
            <v>70.239999999999995</v>
          </cell>
          <cell r="M386">
            <v>2.81</v>
          </cell>
          <cell r="O386">
            <v>2.3549904030710098</v>
          </cell>
          <cell r="R386">
            <v>0</v>
          </cell>
          <cell r="S386">
            <v>0</v>
          </cell>
          <cell r="U386">
            <v>120.25</v>
          </cell>
          <cell r="X386" t="str">
            <v>AUXÍLIO CRECHE</v>
          </cell>
          <cell r="Y386">
            <v>0</v>
          </cell>
          <cell r="Z386">
            <v>0</v>
          </cell>
        </row>
        <row r="387">
          <cell r="C387" t="str">
            <v xml:space="preserve">HECPI - AMBULATÓRIO </v>
          </cell>
          <cell r="E387" t="str">
            <v>MELANIA EDITE LINDOSO DE LIMA</v>
          </cell>
          <cell r="F387" t="str">
            <v>3 - Administrativo</v>
          </cell>
          <cell r="G387" t="str">
            <v>4110-10</v>
          </cell>
          <cell r="H387" t="str">
            <v>06/2022</v>
          </cell>
          <cell r="J387">
            <v>115.4264</v>
          </cell>
          <cell r="L387">
            <v>185.12</v>
          </cell>
          <cell r="M387">
            <v>24.24</v>
          </cell>
          <cell r="O387">
            <v>2.3549904030710098</v>
          </cell>
          <cell r="R387">
            <v>350.5667527173913</v>
          </cell>
          <cell r="S387">
            <v>72.72</v>
          </cell>
          <cell r="U387">
            <v>0</v>
          </cell>
          <cell r="Y387">
            <v>0</v>
          </cell>
          <cell r="Z387">
            <v>0</v>
          </cell>
        </row>
        <row r="388">
          <cell r="C388" t="str">
            <v xml:space="preserve">HECPI - AMBULATÓRIO </v>
          </cell>
          <cell r="E388" t="str">
            <v>MELLINA TENORIO FERRO</v>
          </cell>
          <cell r="F388" t="str">
            <v>2 - Outros Profissionais da Saúde</v>
          </cell>
          <cell r="G388" t="str">
            <v>2234-05</v>
          </cell>
          <cell r="H388" t="str">
            <v>06/2022</v>
          </cell>
          <cell r="J388">
            <v>574.46559999999999</v>
          </cell>
          <cell r="L388">
            <v>110.08</v>
          </cell>
          <cell r="M388">
            <v>19.059999999999999</v>
          </cell>
          <cell r="O388">
            <v>2.3549904030710098</v>
          </cell>
          <cell r="R388">
            <v>0</v>
          </cell>
          <cell r="S388">
            <v>0</v>
          </cell>
          <cell r="U388">
            <v>0</v>
          </cell>
          <cell r="Y388">
            <v>0</v>
          </cell>
          <cell r="Z388">
            <v>0</v>
          </cell>
        </row>
        <row r="389">
          <cell r="C389" t="str">
            <v xml:space="preserve">HECPI - AMBULATÓRIO </v>
          </cell>
          <cell r="E389" t="str">
            <v>MICHELINE CRISTIANE PEREIRA DE ALMEIDA</v>
          </cell>
          <cell r="F389" t="str">
            <v>3 - Administrativo</v>
          </cell>
          <cell r="G389" t="str">
            <v>4110-10</v>
          </cell>
          <cell r="H389" t="str">
            <v>06/2022</v>
          </cell>
          <cell r="J389">
            <v>217.36320000000001</v>
          </cell>
          <cell r="L389">
            <v>0</v>
          </cell>
          <cell r="M389">
            <v>0</v>
          </cell>
          <cell r="O389">
            <v>2.3549904030710098</v>
          </cell>
          <cell r="R389">
            <v>104.56675271739131</v>
          </cell>
          <cell r="S389">
            <v>0</v>
          </cell>
          <cell r="U389">
            <v>0</v>
          </cell>
          <cell r="Y389">
            <v>0</v>
          </cell>
          <cell r="Z389">
            <v>0</v>
          </cell>
        </row>
        <row r="390">
          <cell r="C390" t="str">
            <v xml:space="preserve">HECPI - AMBULATÓRIO </v>
          </cell>
          <cell r="E390" t="str">
            <v>MICHELINE MILENA DA SILVA SANTOS</v>
          </cell>
          <cell r="F390" t="str">
            <v>2 - Outros Profissionais da Saúde</v>
          </cell>
          <cell r="G390" t="str">
            <v>5211-30</v>
          </cell>
          <cell r="H390" t="str">
            <v>06/2022</v>
          </cell>
          <cell r="J390">
            <v>100.19199999999999</v>
          </cell>
          <cell r="L390">
            <v>284.8</v>
          </cell>
          <cell r="M390">
            <v>24.24</v>
          </cell>
          <cell r="O390">
            <v>2.3549904030710098</v>
          </cell>
          <cell r="R390">
            <v>178.36675271739131</v>
          </cell>
          <cell r="S390">
            <v>72.72</v>
          </cell>
          <cell r="U390">
            <v>0</v>
          </cell>
          <cell r="Y390">
            <v>0</v>
          </cell>
          <cell r="Z390">
            <v>0</v>
          </cell>
        </row>
        <row r="391">
          <cell r="C391" t="str">
            <v xml:space="preserve">HECPI - AMBULATÓRIO </v>
          </cell>
          <cell r="E391" t="str">
            <v>MIDIAN MONTEIRO DA SILVA</v>
          </cell>
          <cell r="F391" t="str">
            <v>3 - Administrativo</v>
          </cell>
          <cell r="G391" t="str">
            <v>5174-10</v>
          </cell>
          <cell r="H391" t="str">
            <v>06/2022</v>
          </cell>
          <cell r="J391">
            <v>116.352</v>
          </cell>
          <cell r="L391">
            <v>199.36</v>
          </cell>
          <cell r="M391">
            <v>24.24</v>
          </cell>
          <cell r="O391">
            <v>2.3549904030710098</v>
          </cell>
          <cell r="R391">
            <v>256.66675271739132</v>
          </cell>
          <cell r="S391">
            <v>72.72</v>
          </cell>
          <cell r="U391">
            <v>0</v>
          </cell>
          <cell r="Y391">
            <v>0</v>
          </cell>
          <cell r="Z391">
            <v>0</v>
          </cell>
        </row>
        <row r="392">
          <cell r="C392" t="str">
            <v xml:space="preserve">HECPI - AMBULATÓRIO </v>
          </cell>
          <cell r="E392" t="str">
            <v>MIKAELE CARLA MEDEIROS DE OLIVEIRA</v>
          </cell>
          <cell r="F392" t="str">
            <v>3 - Administrativo</v>
          </cell>
          <cell r="G392" t="str">
            <v>4110-10</v>
          </cell>
          <cell r="H392" t="str">
            <v>06/2022</v>
          </cell>
          <cell r="J392">
            <v>119.584</v>
          </cell>
          <cell r="L392">
            <v>284.8</v>
          </cell>
          <cell r="M392">
            <v>24.24</v>
          </cell>
          <cell r="O392">
            <v>2.3549904030710098</v>
          </cell>
          <cell r="R392">
            <v>0</v>
          </cell>
          <cell r="S392">
            <v>0</v>
          </cell>
          <cell r="U392">
            <v>0</v>
          </cell>
          <cell r="Y392">
            <v>0</v>
          </cell>
          <cell r="Z392">
            <v>0</v>
          </cell>
        </row>
        <row r="393">
          <cell r="C393" t="str">
            <v xml:space="preserve">HECPI - AMBULATÓRIO </v>
          </cell>
          <cell r="E393" t="str">
            <v>MILENA FERREIRA DOS SANTOS HACKER</v>
          </cell>
          <cell r="F393" t="str">
            <v>3 - Administrativo</v>
          </cell>
          <cell r="G393" t="str">
            <v>2235-05</v>
          </cell>
          <cell r="H393" t="str">
            <v>06/2022</v>
          </cell>
          <cell r="J393">
            <v>447.42239999999998</v>
          </cell>
          <cell r="L393">
            <v>213.6</v>
          </cell>
          <cell r="M393">
            <v>108.25</v>
          </cell>
          <cell r="O393">
            <v>2.3549904030710098</v>
          </cell>
          <cell r="R393">
            <v>0</v>
          </cell>
          <cell r="S393">
            <v>0</v>
          </cell>
          <cell r="U393">
            <v>69.430000000000007</v>
          </cell>
          <cell r="X393" t="str">
            <v>AUXÍLIO CRECHE</v>
          </cell>
          <cell r="Y393">
            <v>0</v>
          </cell>
          <cell r="Z393">
            <v>0</v>
          </cell>
        </row>
        <row r="394">
          <cell r="C394" t="str">
            <v xml:space="preserve">HECPI - AMBULATÓRIO </v>
          </cell>
          <cell r="E394" t="str">
            <v>MILENA KELRY DA SILVA GONCALVES</v>
          </cell>
          <cell r="F394" t="str">
            <v>2 - Outros Profissionais da Saúde</v>
          </cell>
          <cell r="G394" t="str">
            <v>2235-05</v>
          </cell>
          <cell r="H394" t="str">
            <v>06/2022</v>
          </cell>
          <cell r="J394">
            <v>314.11360000000002</v>
          </cell>
          <cell r="L394">
            <v>200.6</v>
          </cell>
          <cell r="M394">
            <v>2.81</v>
          </cell>
          <cell r="O394">
            <v>2.3549904030710098</v>
          </cell>
          <cell r="R394">
            <v>0</v>
          </cell>
          <cell r="S394">
            <v>0</v>
          </cell>
          <cell r="U394">
            <v>0</v>
          </cell>
          <cell r="Y394">
            <v>0</v>
          </cell>
          <cell r="Z394">
            <v>0</v>
          </cell>
        </row>
        <row r="395">
          <cell r="C395" t="str">
            <v xml:space="preserve">HECPI - AMBULATÓRIO </v>
          </cell>
          <cell r="E395" t="str">
            <v>MIRELLA MIRIAM LEAL BARBOSA</v>
          </cell>
          <cell r="F395" t="str">
            <v>2 - Outros Profissionais da Saúde</v>
          </cell>
          <cell r="G395" t="str">
            <v>2235-05</v>
          </cell>
          <cell r="H395" t="str">
            <v>06/2022</v>
          </cell>
          <cell r="J395">
            <v>294.7568</v>
          </cell>
          <cell r="L395">
            <v>375.56</v>
          </cell>
          <cell r="M395">
            <v>2.56</v>
          </cell>
          <cell r="O395">
            <v>2.3549904030710098</v>
          </cell>
          <cell r="R395">
            <v>0</v>
          </cell>
          <cell r="S395">
            <v>0</v>
          </cell>
          <cell r="U395">
            <v>0</v>
          </cell>
          <cell r="Y395">
            <v>0</v>
          </cell>
          <cell r="Z395">
            <v>0</v>
          </cell>
        </row>
        <row r="396">
          <cell r="C396" t="str">
            <v xml:space="preserve">HECPI - AMBULATÓRIO </v>
          </cell>
          <cell r="E396" t="str">
            <v>MONICA GONCALVES DA SILVA</v>
          </cell>
          <cell r="F396" t="str">
            <v>2 - Outros Profissionais da Saúde</v>
          </cell>
          <cell r="G396" t="str">
            <v>3222-05</v>
          </cell>
          <cell r="H396" t="str">
            <v>06/2022</v>
          </cell>
          <cell r="J396">
            <v>139.7432</v>
          </cell>
          <cell r="L396">
            <v>0</v>
          </cell>
          <cell r="M396">
            <v>0</v>
          </cell>
          <cell r="O396">
            <v>2.3549904030710098</v>
          </cell>
          <cell r="R396">
            <v>0</v>
          </cell>
          <cell r="S396">
            <v>0</v>
          </cell>
          <cell r="U396">
            <v>0</v>
          </cell>
          <cell r="Y396">
            <v>0</v>
          </cell>
          <cell r="Z396">
            <v>0</v>
          </cell>
        </row>
        <row r="397">
          <cell r="C397" t="str">
            <v xml:space="preserve">HECPI - AMBULATÓRIO </v>
          </cell>
          <cell r="E397" t="str">
            <v>MONIQUE CLEMENTE DA SILVA</v>
          </cell>
          <cell r="F397" t="str">
            <v>2 - Outros Profissionais da Saúde</v>
          </cell>
          <cell r="G397" t="str">
            <v>3222-05</v>
          </cell>
          <cell r="H397" t="str">
            <v>06/2022</v>
          </cell>
          <cell r="J397">
            <v>127.8952</v>
          </cell>
          <cell r="L397">
            <v>285.32</v>
          </cell>
          <cell r="M397">
            <v>24.24</v>
          </cell>
          <cell r="O397">
            <v>2.3549904030710098</v>
          </cell>
          <cell r="R397">
            <v>0</v>
          </cell>
          <cell r="S397">
            <v>0</v>
          </cell>
          <cell r="U397">
            <v>0</v>
          </cell>
          <cell r="Y397">
            <v>0</v>
          </cell>
          <cell r="Z397">
            <v>0</v>
          </cell>
        </row>
        <row r="398">
          <cell r="C398" t="str">
            <v xml:space="preserve">HECPI - AMBULATÓRIO </v>
          </cell>
          <cell r="E398" t="str">
            <v>NAILMA LOUISE MENDONCA DE ARAUJO</v>
          </cell>
          <cell r="F398" t="str">
            <v>2 - Outros Profissionais da Saúde</v>
          </cell>
          <cell r="G398" t="str">
            <v>2237-10</v>
          </cell>
          <cell r="H398" t="str">
            <v>06/2022</v>
          </cell>
          <cell r="J398">
            <v>260.48079999999999</v>
          </cell>
          <cell r="L398">
            <v>176.44</v>
          </cell>
          <cell r="M398">
            <v>0</v>
          </cell>
          <cell r="O398">
            <v>2.3549904030710098</v>
          </cell>
          <cell r="R398">
            <v>200.16675271739132</v>
          </cell>
          <cell r="S398">
            <v>141.26</v>
          </cell>
          <cell r="U398">
            <v>0</v>
          </cell>
          <cell r="Y398">
            <v>0</v>
          </cell>
          <cell r="Z398">
            <v>0</v>
          </cell>
        </row>
        <row r="399">
          <cell r="C399" t="str">
            <v xml:space="preserve">HECPI - AMBULATÓRIO </v>
          </cell>
          <cell r="E399" t="str">
            <v>NATALIA DE LUNA LEITE</v>
          </cell>
          <cell r="F399" t="str">
            <v>2 - Outros Profissionais da Saúde</v>
          </cell>
          <cell r="G399" t="str">
            <v>2235-05</v>
          </cell>
          <cell r="H399" t="str">
            <v>06/2022</v>
          </cell>
          <cell r="J399">
            <v>225.63120000000001</v>
          </cell>
          <cell r="L399">
            <v>0</v>
          </cell>
          <cell r="M399">
            <v>0</v>
          </cell>
          <cell r="O399">
            <v>2.3549904030710098</v>
          </cell>
          <cell r="R399">
            <v>0</v>
          </cell>
          <cell r="S399">
            <v>0</v>
          </cell>
          <cell r="U399">
            <v>0</v>
          </cell>
          <cell r="Y399">
            <v>0</v>
          </cell>
          <cell r="Z399">
            <v>0</v>
          </cell>
        </row>
        <row r="400">
          <cell r="C400" t="str">
            <v xml:space="preserve">HECPI - AMBULATÓRIO </v>
          </cell>
          <cell r="E400" t="str">
            <v>NATALIA ROMANA GOMES DA SILVA</v>
          </cell>
          <cell r="F400" t="str">
            <v>2 - Outros Profissionais da Saúde</v>
          </cell>
          <cell r="G400" t="str">
            <v>2236-05</v>
          </cell>
          <cell r="H400" t="str">
            <v>06/2022</v>
          </cell>
          <cell r="J400">
            <v>311.11200000000002</v>
          </cell>
          <cell r="L400">
            <v>199.36</v>
          </cell>
          <cell r="M400">
            <v>2.75</v>
          </cell>
          <cell r="O400">
            <v>2.3549904030710098</v>
          </cell>
          <cell r="R400">
            <v>0</v>
          </cell>
          <cell r="S400">
            <v>0</v>
          </cell>
          <cell r="U400">
            <v>0</v>
          </cell>
          <cell r="Y400">
            <v>0</v>
          </cell>
          <cell r="Z400">
            <v>0</v>
          </cell>
        </row>
        <row r="401">
          <cell r="C401" t="str">
            <v xml:space="preserve">HECPI - AMBULATÓRIO </v>
          </cell>
          <cell r="E401" t="str">
            <v>NATHALI RENATA DE LIMA GOMES</v>
          </cell>
          <cell r="F401" t="str">
            <v>2 - Outros Profissionais da Saúde</v>
          </cell>
          <cell r="G401" t="str">
            <v>2236-05</v>
          </cell>
          <cell r="H401" t="str">
            <v>06/2022</v>
          </cell>
          <cell r="J401">
            <v>301.61599999999999</v>
          </cell>
          <cell r="L401">
            <v>220.02</v>
          </cell>
          <cell r="M401">
            <v>2.5099999999999998</v>
          </cell>
          <cell r="O401">
            <v>2.3549904030710098</v>
          </cell>
          <cell r="R401">
            <v>0</v>
          </cell>
          <cell r="S401">
            <v>0</v>
          </cell>
          <cell r="U401">
            <v>0</v>
          </cell>
          <cell r="Y401">
            <v>0</v>
          </cell>
          <cell r="Z401">
            <v>0</v>
          </cell>
        </row>
        <row r="402">
          <cell r="C402" t="str">
            <v xml:space="preserve">HECPI - AMBULATÓRIO </v>
          </cell>
          <cell r="E402" t="str">
            <v>NATHALIA GUEDELHA DE OLIVEIRA</v>
          </cell>
          <cell r="F402" t="str">
            <v>3 - Administrativo</v>
          </cell>
          <cell r="G402" t="str">
            <v>4110-10</v>
          </cell>
          <cell r="H402" t="str">
            <v>06/2022</v>
          </cell>
          <cell r="J402">
            <v>118.15600000000001</v>
          </cell>
          <cell r="L402">
            <v>314.86</v>
          </cell>
          <cell r="M402">
            <v>24.24</v>
          </cell>
          <cell r="O402">
            <v>2.3549904030710098</v>
          </cell>
          <cell r="R402">
            <v>178.36675271739131</v>
          </cell>
          <cell r="S402">
            <v>72.72</v>
          </cell>
          <cell r="U402">
            <v>0</v>
          </cell>
          <cell r="Y402">
            <v>0</v>
          </cell>
          <cell r="Z402">
            <v>0</v>
          </cell>
        </row>
        <row r="403">
          <cell r="C403" t="str">
            <v xml:space="preserve">HECPI - AMBULATÓRIO </v>
          </cell>
          <cell r="E403" t="str">
            <v>NATHALIA SUELLEN VALERIANO CARDOSO</v>
          </cell>
          <cell r="F403" t="str">
            <v>2 - Outros Profissionais da Saúde</v>
          </cell>
          <cell r="G403" t="str">
            <v>2238-10</v>
          </cell>
          <cell r="H403" t="str">
            <v>06/2022</v>
          </cell>
          <cell r="J403">
            <v>219.35599999999999</v>
          </cell>
          <cell r="L403">
            <v>284.8</v>
          </cell>
          <cell r="M403">
            <v>39.26</v>
          </cell>
          <cell r="O403">
            <v>2.3549904030710098</v>
          </cell>
          <cell r="R403">
            <v>350.5667527173913</v>
          </cell>
          <cell r="S403">
            <v>117.79</v>
          </cell>
          <cell r="U403">
            <v>0</v>
          </cell>
          <cell r="Y403">
            <v>0</v>
          </cell>
          <cell r="Z403">
            <v>0</v>
          </cell>
        </row>
        <row r="404">
          <cell r="C404" t="str">
            <v xml:space="preserve">HECPI - AMBULATÓRIO </v>
          </cell>
          <cell r="E404" t="str">
            <v>NATHALIA TORRES BRAZ</v>
          </cell>
          <cell r="F404" t="str">
            <v>1 - Médico</v>
          </cell>
          <cell r="G404" t="str">
            <v>2251-25</v>
          </cell>
          <cell r="H404" t="str">
            <v>06/2022</v>
          </cell>
          <cell r="J404">
            <v>391.072</v>
          </cell>
          <cell r="L404">
            <v>0</v>
          </cell>
          <cell r="M404">
            <v>0</v>
          </cell>
          <cell r="O404">
            <v>2.3549904030710098</v>
          </cell>
          <cell r="R404">
            <v>0</v>
          </cell>
          <cell r="S404">
            <v>0</v>
          </cell>
          <cell r="U404">
            <v>0</v>
          </cell>
          <cell r="Y404">
            <v>0</v>
          </cell>
          <cell r="Z404">
            <v>0</v>
          </cell>
        </row>
        <row r="405">
          <cell r="C405" t="str">
            <v xml:space="preserve">HECPI - AMBULATÓRIO </v>
          </cell>
          <cell r="E405" t="str">
            <v>NATHALY MARIA FERREIRA NOVAES</v>
          </cell>
          <cell r="F405" t="str">
            <v>2 - Outros Profissionais da Saúde</v>
          </cell>
          <cell r="G405" t="str">
            <v>2515-10</v>
          </cell>
          <cell r="H405" t="str">
            <v>06/2022</v>
          </cell>
          <cell r="J405">
            <v>204.47919999999999</v>
          </cell>
          <cell r="L405">
            <v>156.63999999999999</v>
          </cell>
          <cell r="M405">
            <v>33.04</v>
          </cell>
          <cell r="O405">
            <v>2.3549904030710098</v>
          </cell>
          <cell r="R405">
            <v>0</v>
          </cell>
          <cell r="S405">
            <v>0</v>
          </cell>
          <cell r="U405">
            <v>0</v>
          </cell>
          <cell r="Y405">
            <v>0</v>
          </cell>
          <cell r="Z405">
            <v>0</v>
          </cell>
        </row>
        <row r="406">
          <cell r="C406" t="str">
            <v xml:space="preserve">HECPI - AMBULATÓRIO </v>
          </cell>
          <cell r="E406" t="str">
            <v>NAYANE IRIS DA SILVA</v>
          </cell>
          <cell r="F406" t="str">
            <v>2 - Outros Profissionais da Saúde</v>
          </cell>
          <cell r="G406" t="str">
            <v>5211-30</v>
          </cell>
          <cell r="H406" t="str">
            <v>06/2022</v>
          </cell>
          <cell r="J406">
            <v>100.19199999999999</v>
          </cell>
          <cell r="L406">
            <v>237.86</v>
          </cell>
          <cell r="M406">
            <v>24.24</v>
          </cell>
          <cell r="O406">
            <v>2.3549904030710098</v>
          </cell>
          <cell r="R406">
            <v>297.16675271739132</v>
          </cell>
          <cell r="S406">
            <v>72.72</v>
          </cell>
          <cell r="U406">
            <v>0</v>
          </cell>
          <cell r="Y406">
            <v>0</v>
          </cell>
          <cell r="Z406">
            <v>0</v>
          </cell>
        </row>
        <row r="407">
          <cell r="C407" t="str">
            <v xml:space="preserve">HECPI - AMBULATÓRIO </v>
          </cell>
          <cell r="E407" t="str">
            <v>NILSON FERREIRA DA SILVA JUNIOR</v>
          </cell>
          <cell r="F407" t="str">
            <v>2 - Outros Profissionais da Saúde</v>
          </cell>
          <cell r="G407" t="str">
            <v>5211-30</v>
          </cell>
          <cell r="H407" t="str">
            <v>06/2022</v>
          </cell>
          <cell r="J407">
            <v>151.17519999999999</v>
          </cell>
          <cell r="L407">
            <v>285.66000000000003</v>
          </cell>
          <cell r="M407">
            <v>24.24</v>
          </cell>
          <cell r="O407">
            <v>2.3549904030710098</v>
          </cell>
          <cell r="R407">
            <v>0</v>
          </cell>
          <cell r="S407">
            <v>0</v>
          </cell>
          <cell r="U407">
            <v>0</v>
          </cell>
          <cell r="Y407">
            <v>0</v>
          </cell>
          <cell r="Z407">
            <v>0</v>
          </cell>
        </row>
        <row r="408">
          <cell r="C408" t="str">
            <v xml:space="preserve">HECPI - AMBULATÓRIO </v>
          </cell>
          <cell r="E408" t="str">
            <v>NOBERTO DE OLIVEIRA GONZAGA</v>
          </cell>
          <cell r="F408" t="str">
            <v>2 - Outros Profissionais da Saúde</v>
          </cell>
          <cell r="G408" t="str">
            <v>2234-05</v>
          </cell>
          <cell r="H408" t="str">
            <v>06/2022</v>
          </cell>
          <cell r="J408">
            <v>409.72480000000002</v>
          </cell>
          <cell r="L408">
            <v>170.88</v>
          </cell>
          <cell r="M408">
            <v>19.059999999999999</v>
          </cell>
          <cell r="O408">
            <v>2.3549904030710098</v>
          </cell>
          <cell r="R408">
            <v>0</v>
          </cell>
          <cell r="S408">
            <v>0</v>
          </cell>
          <cell r="U408">
            <v>0</v>
          </cell>
          <cell r="Y408">
            <v>0</v>
          </cell>
          <cell r="Z408">
            <v>0</v>
          </cell>
        </row>
        <row r="409">
          <cell r="C409" t="str">
            <v xml:space="preserve">HECPI - AMBULATÓRIO </v>
          </cell>
          <cell r="E409" t="str">
            <v>NORTON NUNES DE LIMA</v>
          </cell>
          <cell r="F409" t="str">
            <v>1 - Médico</v>
          </cell>
          <cell r="G409" t="str">
            <v>2251-25</v>
          </cell>
          <cell r="H409" t="str">
            <v>06/2022</v>
          </cell>
          <cell r="J409">
            <v>576.91200000000003</v>
          </cell>
          <cell r="L409">
            <v>0</v>
          </cell>
          <cell r="M409">
            <v>0</v>
          </cell>
          <cell r="O409">
            <v>2.3549904030710098</v>
          </cell>
          <cell r="R409">
            <v>0</v>
          </cell>
          <cell r="S409">
            <v>0</v>
          </cell>
          <cell r="U409">
            <v>0</v>
          </cell>
          <cell r="Y409">
            <v>0</v>
          </cell>
          <cell r="Z409">
            <v>0</v>
          </cell>
        </row>
        <row r="410">
          <cell r="C410" t="str">
            <v xml:space="preserve">HECPI - AMBULATÓRIO </v>
          </cell>
          <cell r="E410" t="str">
            <v>PAMELA ADELINA DA SILVA DAMASCENO</v>
          </cell>
          <cell r="F410" t="str">
            <v>2 - Outros Profissionais da Saúde</v>
          </cell>
          <cell r="G410" t="str">
            <v>2235-05</v>
          </cell>
          <cell r="H410" t="str">
            <v>06/2022</v>
          </cell>
          <cell r="J410">
            <v>178.40719999999999</v>
          </cell>
          <cell r="L410">
            <v>0</v>
          </cell>
          <cell r="M410">
            <v>0</v>
          </cell>
          <cell r="O410">
            <v>2.3549904030710098</v>
          </cell>
          <cell r="R410">
            <v>0</v>
          </cell>
          <cell r="S410">
            <v>0</v>
          </cell>
          <cell r="U410">
            <v>0</v>
          </cell>
          <cell r="Y410">
            <v>0</v>
          </cell>
          <cell r="Z410">
            <v>0</v>
          </cell>
        </row>
        <row r="411">
          <cell r="C411" t="str">
            <v xml:space="preserve">HECPI - AMBULATÓRIO </v>
          </cell>
          <cell r="E411" t="str">
            <v>PAMELA HARYSSA OLIVEIRA CHIARELLE</v>
          </cell>
          <cell r="F411" t="str">
            <v>2 - Outros Profissionais da Saúde</v>
          </cell>
          <cell r="G411" t="str">
            <v>3222-05</v>
          </cell>
          <cell r="H411" t="str">
            <v>06/2022</v>
          </cell>
          <cell r="J411">
            <v>129.28</v>
          </cell>
          <cell r="L411">
            <v>284.8</v>
          </cell>
          <cell r="M411">
            <v>24.24</v>
          </cell>
          <cell r="O411">
            <v>2.3549904030710098</v>
          </cell>
          <cell r="R411">
            <v>350.5667527173913</v>
          </cell>
          <cell r="S411">
            <v>94.54</v>
          </cell>
          <cell r="U411">
            <v>0</v>
          </cell>
          <cell r="Y411">
            <v>0</v>
          </cell>
          <cell r="Z411">
            <v>0</v>
          </cell>
        </row>
        <row r="412">
          <cell r="C412" t="str">
            <v xml:space="preserve">HECPI - AMBULATÓRIO </v>
          </cell>
          <cell r="E412" t="str">
            <v>PATRICIA ALEXANDRE DOS SANTOS</v>
          </cell>
          <cell r="F412" t="str">
            <v>3 - Administrativo</v>
          </cell>
          <cell r="G412" t="str">
            <v>2149-15</v>
          </cell>
          <cell r="H412" t="str">
            <v>06/2022</v>
          </cell>
          <cell r="J412">
            <v>550.65279999999996</v>
          </cell>
          <cell r="L412">
            <v>199.36</v>
          </cell>
          <cell r="M412">
            <v>133.22</v>
          </cell>
          <cell r="O412">
            <v>2.3549904030710098</v>
          </cell>
          <cell r="R412">
            <v>0</v>
          </cell>
          <cell r="S412">
            <v>0</v>
          </cell>
          <cell r="U412">
            <v>69.430000000000007</v>
          </cell>
          <cell r="X412" t="str">
            <v>AUXÍLIO CRECHE</v>
          </cell>
          <cell r="Y412">
            <v>0</v>
          </cell>
          <cell r="Z412">
            <v>0</v>
          </cell>
        </row>
        <row r="413">
          <cell r="C413" t="str">
            <v xml:space="preserve">HECPI - AMBULATÓRIO </v>
          </cell>
          <cell r="E413" t="str">
            <v>PATRICIA DE OLIVEIRA LIRA</v>
          </cell>
          <cell r="F413" t="str">
            <v>2 - Outros Profissionais da Saúde</v>
          </cell>
          <cell r="G413" t="str">
            <v>3222-05</v>
          </cell>
          <cell r="H413" t="str">
            <v>06/2022</v>
          </cell>
          <cell r="J413">
            <v>228.36879999999999</v>
          </cell>
          <cell r="L413">
            <v>0</v>
          </cell>
          <cell r="M413">
            <v>0</v>
          </cell>
          <cell r="O413">
            <v>2.3549904030710098</v>
          </cell>
          <cell r="R413">
            <v>0</v>
          </cell>
          <cell r="S413">
            <v>0</v>
          </cell>
          <cell r="U413">
            <v>0</v>
          </cell>
          <cell r="Y413">
            <v>0</v>
          </cell>
          <cell r="Z413">
            <v>0</v>
          </cell>
        </row>
        <row r="414">
          <cell r="C414" t="str">
            <v xml:space="preserve">HECPI - AMBULATÓRIO </v>
          </cell>
          <cell r="E414" t="str">
            <v>PATRICIA LAURINDO MATOS SHURETY</v>
          </cell>
          <cell r="F414" t="str">
            <v>1 - Médico</v>
          </cell>
          <cell r="G414" t="str">
            <v>2251-25</v>
          </cell>
          <cell r="H414" t="str">
            <v>06/2022</v>
          </cell>
          <cell r="J414">
            <v>391.072</v>
          </cell>
          <cell r="L414">
            <v>0</v>
          </cell>
          <cell r="M414">
            <v>0</v>
          </cell>
          <cell r="O414">
            <v>2.3549904030710098</v>
          </cell>
          <cell r="R414">
            <v>0</v>
          </cell>
          <cell r="S414">
            <v>0</v>
          </cell>
          <cell r="U414">
            <v>0</v>
          </cell>
          <cell r="Y414">
            <v>0</v>
          </cell>
          <cell r="Z414">
            <v>0</v>
          </cell>
        </row>
        <row r="415">
          <cell r="C415" t="str">
            <v xml:space="preserve">HECPI - AMBULATÓRIO </v>
          </cell>
          <cell r="E415" t="str">
            <v>PATRICIA MARIA DA SILVA BARRETO</v>
          </cell>
          <cell r="F415" t="str">
            <v>2 - Outros Profissionais da Saúde</v>
          </cell>
          <cell r="G415" t="str">
            <v>3222-05</v>
          </cell>
          <cell r="H415" t="str">
            <v>06/2022</v>
          </cell>
          <cell r="J415">
            <v>31.027200000000001</v>
          </cell>
          <cell r="L415">
            <v>56.96</v>
          </cell>
          <cell r="M415">
            <v>24.24</v>
          </cell>
          <cell r="O415">
            <v>2.3549904030710098</v>
          </cell>
          <cell r="R415">
            <v>34.662499999999994</v>
          </cell>
          <cell r="S415">
            <v>19.39</v>
          </cell>
          <cell r="U415">
            <v>0</v>
          </cell>
          <cell r="Y415">
            <v>0</v>
          </cell>
          <cell r="Z415">
            <v>0</v>
          </cell>
        </row>
        <row r="416">
          <cell r="C416" t="str">
            <v xml:space="preserve">HECPI - AMBULATÓRIO </v>
          </cell>
          <cell r="E416" t="str">
            <v>PATRICIA NAIARA DE FIGUEIREDO SARAIVA</v>
          </cell>
          <cell r="F416" t="str">
            <v>2 - Outros Profissionais da Saúde</v>
          </cell>
          <cell r="G416" t="str">
            <v>2516-05</v>
          </cell>
          <cell r="H416" t="str">
            <v>06/2022</v>
          </cell>
          <cell r="J416">
            <v>191.37520000000001</v>
          </cell>
          <cell r="L416">
            <v>142.4</v>
          </cell>
          <cell r="M416">
            <v>39.26</v>
          </cell>
          <cell r="O416">
            <v>2.3549904030710098</v>
          </cell>
          <cell r="R416">
            <v>118.1667527173913</v>
          </cell>
          <cell r="S416">
            <v>102</v>
          </cell>
          <cell r="U416">
            <v>0</v>
          </cell>
          <cell r="Y416">
            <v>0</v>
          </cell>
          <cell r="Z416">
            <v>0</v>
          </cell>
        </row>
        <row r="417">
          <cell r="C417" t="str">
            <v xml:space="preserve">HECPI - AMBULATÓRIO </v>
          </cell>
          <cell r="E417" t="str">
            <v>PATRICIA ROBERTA DA SILVA DUARTE</v>
          </cell>
          <cell r="F417" t="str">
            <v>2 - Outros Profissionais da Saúde</v>
          </cell>
          <cell r="G417" t="str">
            <v>3222-05</v>
          </cell>
          <cell r="H417" t="str">
            <v>06/2022</v>
          </cell>
          <cell r="J417">
            <v>127.3408</v>
          </cell>
          <cell r="L417">
            <v>227.6</v>
          </cell>
          <cell r="M417">
            <v>24.24</v>
          </cell>
          <cell r="O417">
            <v>2.3549904030710098</v>
          </cell>
          <cell r="R417">
            <v>129.16675271739132</v>
          </cell>
          <cell r="S417">
            <v>61.08</v>
          </cell>
          <cell r="U417">
            <v>0</v>
          </cell>
          <cell r="Y417">
            <v>0</v>
          </cell>
          <cell r="Z417">
            <v>0</v>
          </cell>
        </row>
        <row r="418">
          <cell r="C418" t="str">
            <v xml:space="preserve">HECPI - AMBULATÓRIO </v>
          </cell>
          <cell r="E418" t="str">
            <v>PATRICK VIANA DE SOUSA PEREIRA</v>
          </cell>
          <cell r="F418" t="str">
            <v>3 - Administrativo</v>
          </cell>
          <cell r="G418" t="str">
            <v>4110-10</v>
          </cell>
          <cell r="H418" t="str">
            <v>06/2022</v>
          </cell>
          <cell r="J418">
            <v>118.53440000000001</v>
          </cell>
          <cell r="L418">
            <v>256.32</v>
          </cell>
          <cell r="M418">
            <v>24.24</v>
          </cell>
          <cell r="O418">
            <v>2.3549904030710098</v>
          </cell>
          <cell r="R418">
            <v>350.5667527173913</v>
          </cell>
          <cell r="S418">
            <v>67.87</v>
          </cell>
          <cell r="U418">
            <v>0</v>
          </cell>
          <cell r="Y418">
            <v>0</v>
          </cell>
          <cell r="Z418">
            <v>0</v>
          </cell>
        </row>
        <row r="419">
          <cell r="C419" t="str">
            <v xml:space="preserve">HECPI - AMBULATÓRIO </v>
          </cell>
          <cell r="E419" t="str">
            <v>PAULA CYBELLE DA SILVA FERREIRA</v>
          </cell>
          <cell r="F419" t="str">
            <v>2 - Outros Profissionais da Saúde</v>
          </cell>
          <cell r="G419" t="str">
            <v>2237-10</v>
          </cell>
          <cell r="H419" t="str">
            <v>06/2022</v>
          </cell>
          <cell r="J419">
            <v>264.24799999999999</v>
          </cell>
          <cell r="L419">
            <v>128.16</v>
          </cell>
          <cell r="M419">
            <v>0</v>
          </cell>
          <cell r="O419">
            <v>2.3549904030710098</v>
          </cell>
          <cell r="R419">
            <v>0</v>
          </cell>
          <cell r="S419">
            <v>0</v>
          </cell>
          <cell r="U419">
            <v>0</v>
          </cell>
          <cell r="Y419">
            <v>0</v>
          </cell>
          <cell r="Z419">
            <v>0</v>
          </cell>
        </row>
        <row r="420">
          <cell r="C420" t="str">
            <v xml:space="preserve">HECPI - AMBULATÓRIO </v>
          </cell>
          <cell r="E420" t="str">
            <v>PAULA DE ARAGAO PRAZERES DE OLIVEIRA</v>
          </cell>
          <cell r="F420" t="str">
            <v>1 - Médico</v>
          </cell>
          <cell r="G420" t="str">
            <v>2251-25</v>
          </cell>
          <cell r="H420" t="str">
            <v>06/2022</v>
          </cell>
          <cell r="J420">
            <v>205.232</v>
          </cell>
          <cell r="L420">
            <v>0</v>
          </cell>
          <cell r="M420">
            <v>0</v>
          </cell>
          <cell r="O420">
            <v>2.3549904030710098</v>
          </cell>
          <cell r="R420">
            <v>0</v>
          </cell>
          <cell r="S420">
            <v>0</v>
          </cell>
          <cell r="U420">
            <v>0</v>
          </cell>
          <cell r="Y420">
            <v>0</v>
          </cell>
          <cell r="Z420">
            <v>0</v>
          </cell>
        </row>
        <row r="421">
          <cell r="C421" t="str">
            <v xml:space="preserve">HECPI - AMBULATÓRIO </v>
          </cell>
          <cell r="E421" t="str">
            <v>PAULA RAFAELA DE VASCONCELOS MOURA</v>
          </cell>
          <cell r="F421" t="str">
            <v>2 - Outros Profissionais da Saúde</v>
          </cell>
          <cell r="G421" t="str">
            <v>2516-05</v>
          </cell>
          <cell r="H421" t="str">
            <v>06/2022</v>
          </cell>
          <cell r="J421">
            <v>213.85679999999999</v>
          </cell>
          <cell r="L421">
            <v>0</v>
          </cell>
          <cell r="M421">
            <v>0</v>
          </cell>
          <cell r="O421">
            <v>2.3549904030710098</v>
          </cell>
          <cell r="R421">
            <v>0</v>
          </cell>
          <cell r="S421">
            <v>0</v>
          </cell>
          <cell r="U421">
            <v>67.12</v>
          </cell>
          <cell r="X421" t="str">
            <v>AUXÍLIO CRECHE</v>
          </cell>
          <cell r="Y421">
            <v>0</v>
          </cell>
          <cell r="Z421">
            <v>0</v>
          </cell>
        </row>
        <row r="422">
          <cell r="C422" t="str">
            <v xml:space="preserve">HECPI - AMBULATÓRIO </v>
          </cell>
          <cell r="E422" t="str">
            <v>PAULO SEVERINO FREITAS</v>
          </cell>
          <cell r="F422" t="str">
            <v>2 - Outros Profissionais da Saúde</v>
          </cell>
          <cell r="G422" t="str">
            <v>5152-05</v>
          </cell>
          <cell r="H422" t="str">
            <v>06/2022</v>
          </cell>
          <cell r="J422">
            <v>115.89360000000001</v>
          </cell>
          <cell r="L422">
            <v>185.12</v>
          </cell>
          <cell r="M422">
            <v>24.24</v>
          </cell>
          <cell r="O422">
            <v>2.3549904030710098</v>
          </cell>
          <cell r="R422">
            <v>0</v>
          </cell>
          <cell r="S422">
            <v>0</v>
          </cell>
          <cell r="U422">
            <v>0</v>
          </cell>
          <cell r="Y422">
            <v>0</v>
          </cell>
          <cell r="Z422">
            <v>0</v>
          </cell>
        </row>
        <row r="423">
          <cell r="C423" t="str">
            <v xml:space="preserve">HECPI - AMBULATÓRIO </v>
          </cell>
          <cell r="E423" t="str">
            <v>PEDRO HENRIQUE CORREA LINS</v>
          </cell>
          <cell r="F423" t="str">
            <v>3 - Administrativo</v>
          </cell>
          <cell r="G423" t="str">
            <v>4110-10</v>
          </cell>
          <cell r="H423" t="str">
            <v>06/2022</v>
          </cell>
          <cell r="J423">
            <v>132.05840000000001</v>
          </cell>
          <cell r="L423">
            <v>280.58</v>
          </cell>
          <cell r="M423">
            <v>24.24</v>
          </cell>
          <cell r="O423">
            <v>2.3549904030710098</v>
          </cell>
          <cell r="R423">
            <v>0</v>
          </cell>
          <cell r="S423">
            <v>0</v>
          </cell>
          <cell r="U423">
            <v>0</v>
          </cell>
          <cell r="Y423">
            <v>0</v>
          </cell>
          <cell r="Z423">
            <v>0</v>
          </cell>
        </row>
        <row r="424">
          <cell r="C424" t="str">
            <v xml:space="preserve">HECPI - AMBULATÓRIO </v>
          </cell>
          <cell r="E424" t="str">
            <v>PEDRO HENRIQUE RAMOS GOES DE MIRANDA</v>
          </cell>
          <cell r="F424" t="str">
            <v>2 - Outros Profissionais da Saúde</v>
          </cell>
          <cell r="G424" t="str">
            <v>2236-05</v>
          </cell>
          <cell r="H424" t="str">
            <v>06/2022</v>
          </cell>
          <cell r="J424">
            <v>314.05680000000001</v>
          </cell>
          <cell r="L424">
            <v>129.02000000000001</v>
          </cell>
          <cell r="M424">
            <v>2.2000000000000002</v>
          </cell>
          <cell r="O424">
            <v>2.3549904030710098</v>
          </cell>
          <cell r="R424">
            <v>0</v>
          </cell>
          <cell r="S424">
            <v>0</v>
          </cell>
          <cell r="U424">
            <v>0</v>
          </cell>
          <cell r="Y424">
            <v>0</v>
          </cell>
          <cell r="Z424">
            <v>0</v>
          </cell>
        </row>
        <row r="425">
          <cell r="C425" t="str">
            <v xml:space="preserve">HECPI - AMBULATÓRIO </v>
          </cell>
          <cell r="E425" t="str">
            <v>PEDRO JORGE MACEDO CORREIA DA SILVA</v>
          </cell>
          <cell r="F425" t="str">
            <v>3 - Administrativo</v>
          </cell>
          <cell r="G425" t="str">
            <v>4102-40</v>
          </cell>
          <cell r="H425" t="str">
            <v>06/2022</v>
          </cell>
          <cell r="J425">
            <v>623.05039999999997</v>
          </cell>
          <cell r="L425">
            <v>199.36</v>
          </cell>
          <cell r="M425">
            <v>150.74</v>
          </cell>
          <cell r="O425">
            <v>2.3549904030710098</v>
          </cell>
          <cell r="R425">
            <v>0</v>
          </cell>
          <cell r="S425">
            <v>0</v>
          </cell>
          <cell r="U425">
            <v>0</v>
          </cell>
          <cell r="Y425">
            <v>0</v>
          </cell>
          <cell r="Z425">
            <v>0</v>
          </cell>
        </row>
        <row r="426">
          <cell r="C426" t="str">
            <v xml:space="preserve">HECPI - AMBULATÓRIO </v>
          </cell>
          <cell r="E426" t="str">
            <v>POLIANA DOMINGO DA SILVA</v>
          </cell>
          <cell r="F426" t="str">
            <v>2 - Outros Profissionais da Saúde</v>
          </cell>
          <cell r="G426" t="str">
            <v>3222-05</v>
          </cell>
          <cell r="H426" t="str">
            <v>06/2022</v>
          </cell>
          <cell r="J426">
            <v>125.77119999999999</v>
          </cell>
          <cell r="L426">
            <v>223.38</v>
          </cell>
          <cell r="M426">
            <v>24.24</v>
          </cell>
          <cell r="O426">
            <v>2.3549904030710098</v>
          </cell>
          <cell r="R426">
            <v>235.66675271739132</v>
          </cell>
          <cell r="S426">
            <v>72.72</v>
          </cell>
          <cell r="U426">
            <v>0</v>
          </cell>
          <cell r="Y426">
            <v>0</v>
          </cell>
          <cell r="Z426">
            <v>0</v>
          </cell>
        </row>
        <row r="427">
          <cell r="C427" t="str">
            <v xml:space="preserve">HECPI - AMBULATÓRIO </v>
          </cell>
          <cell r="E427" t="str">
            <v>PRISCILA EVANGELISTA REGO</v>
          </cell>
          <cell r="F427" t="str">
            <v>1 - Médico</v>
          </cell>
          <cell r="G427" t="str">
            <v>2251-25</v>
          </cell>
          <cell r="H427" t="str">
            <v>06/2022</v>
          </cell>
          <cell r="J427">
            <v>203.44</v>
          </cell>
          <cell r="L427">
            <v>0</v>
          </cell>
          <cell r="M427">
            <v>0</v>
          </cell>
          <cell r="O427">
            <v>2.3549904030710098</v>
          </cell>
          <cell r="R427">
            <v>0</v>
          </cell>
          <cell r="S427">
            <v>0</v>
          </cell>
          <cell r="U427">
            <v>0</v>
          </cell>
          <cell r="Y427">
            <v>0</v>
          </cell>
          <cell r="Z427">
            <v>0</v>
          </cell>
        </row>
        <row r="428">
          <cell r="C428" t="str">
            <v xml:space="preserve">HECPI - AMBULATÓRIO </v>
          </cell>
          <cell r="E428" t="str">
            <v>PRISCILLA FERNANDA FERREIRA DA SILVA</v>
          </cell>
          <cell r="F428" t="str">
            <v>2 - Outros Profissionais da Saúde</v>
          </cell>
          <cell r="G428" t="str">
            <v>5152-05</v>
          </cell>
          <cell r="H428" t="str">
            <v>06/2022</v>
          </cell>
          <cell r="J428">
            <v>115.08240000000001</v>
          </cell>
          <cell r="L428">
            <v>199.36</v>
          </cell>
          <cell r="M428">
            <v>24.24</v>
          </cell>
          <cell r="O428">
            <v>2.3549904030710098</v>
          </cell>
          <cell r="R428">
            <v>0</v>
          </cell>
          <cell r="S428">
            <v>0</v>
          </cell>
          <cell r="U428">
            <v>0</v>
          </cell>
          <cell r="Y428">
            <v>0</v>
          </cell>
          <cell r="Z428">
            <v>0</v>
          </cell>
        </row>
        <row r="429">
          <cell r="C429" t="str">
            <v xml:space="preserve">HECPI - AMBULATÓRIO </v>
          </cell>
          <cell r="E429" t="str">
            <v>PRISCYLLA DE FREITAS CAVALCANTE</v>
          </cell>
          <cell r="F429" t="str">
            <v>2 - Outros Profissionais da Saúde</v>
          </cell>
          <cell r="G429" t="str">
            <v>2516-05</v>
          </cell>
          <cell r="H429" t="str">
            <v>06/2022</v>
          </cell>
          <cell r="J429">
            <v>215.03120000000001</v>
          </cell>
          <cell r="L429">
            <v>142.4</v>
          </cell>
          <cell r="M429">
            <v>39.26</v>
          </cell>
          <cell r="O429">
            <v>2.3549904030710098</v>
          </cell>
          <cell r="R429">
            <v>200.16675271739132</v>
          </cell>
          <cell r="S429">
            <v>117.79</v>
          </cell>
          <cell r="U429">
            <v>0</v>
          </cell>
          <cell r="Y429">
            <v>0</v>
          </cell>
          <cell r="Z429">
            <v>0</v>
          </cell>
        </row>
        <row r="430">
          <cell r="C430" t="str">
            <v xml:space="preserve">HECPI - AMBULATÓRIO </v>
          </cell>
          <cell r="E430" t="str">
            <v>QUEZIANNE DE SANTANA RIBEIRO LIMA</v>
          </cell>
          <cell r="F430" t="str">
            <v>2 - Outros Profissionais da Saúde</v>
          </cell>
          <cell r="G430" t="str">
            <v>3222-05</v>
          </cell>
          <cell r="H430" t="str">
            <v>06/2022</v>
          </cell>
          <cell r="J430">
            <v>115.25920000000001</v>
          </cell>
          <cell r="L430">
            <v>362.08</v>
          </cell>
          <cell r="M430">
            <v>24.24</v>
          </cell>
          <cell r="O430">
            <v>2.3549904030710098</v>
          </cell>
          <cell r="R430">
            <v>0</v>
          </cell>
          <cell r="S430">
            <v>0</v>
          </cell>
          <cell r="U430">
            <v>0</v>
          </cell>
          <cell r="Y430">
            <v>0</v>
          </cell>
          <cell r="Z430">
            <v>0</v>
          </cell>
        </row>
        <row r="431">
          <cell r="C431" t="str">
            <v xml:space="preserve">HECPI - AMBULATÓRIO </v>
          </cell>
          <cell r="E431" t="str">
            <v>RAFAEL DO NASCIMENTO PEREIRA DOS PRAZERES</v>
          </cell>
          <cell r="F431" t="str">
            <v>3 - Administrativo</v>
          </cell>
          <cell r="G431" t="str">
            <v>9511-05</v>
          </cell>
          <cell r="H431" t="str">
            <v>06/2022</v>
          </cell>
          <cell r="J431">
            <v>192.22720000000001</v>
          </cell>
          <cell r="L431">
            <v>312.26</v>
          </cell>
          <cell r="M431">
            <v>27.59</v>
          </cell>
          <cell r="O431">
            <v>2.3549904030710098</v>
          </cell>
          <cell r="R431">
            <v>252.16675271739132</v>
          </cell>
          <cell r="S431">
            <v>80.34</v>
          </cell>
          <cell r="U431">
            <v>0</v>
          </cell>
          <cell r="Y431">
            <v>0</v>
          </cell>
          <cell r="Z431">
            <v>0</v>
          </cell>
        </row>
        <row r="432">
          <cell r="C432" t="str">
            <v xml:space="preserve">HECPI - AMBULATÓRIO </v>
          </cell>
          <cell r="E432" t="str">
            <v>RAFAEL ELIAS DA SILVA</v>
          </cell>
          <cell r="F432" t="str">
            <v>3 - Administrativo</v>
          </cell>
          <cell r="G432" t="str">
            <v>3172-10</v>
          </cell>
          <cell r="H432" t="str">
            <v>06/2022</v>
          </cell>
          <cell r="J432">
            <v>223.71440000000001</v>
          </cell>
          <cell r="L432">
            <v>199.36</v>
          </cell>
          <cell r="M432">
            <v>55.93</v>
          </cell>
          <cell r="O432">
            <v>2.3549904030710098</v>
          </cell>
          <cell r="R432">
            <v>0</v>
          </cell>
          <cell r="S432">
            <v>0</v>
          </cell>
          <cell r="U432">
            <v>0</v>
          </cell>
          <cell r="Y432">
            <v>0</v>
          </cell>
          <cell r="Z432">
            <v>0</v>
          </cell>
        </row>
        <row r="433">
          <cell r="C433" t="str">
            <v xml:space="preserve">HECPI - AMBULATÓRIO </v>
          </cell>
          <cell r="E433" t="str">
            <v>RAFAEL SILVA DE SANTANNA</v>
          </cell>
          <cell r="F433" t="str">
            <v>3 - Administrativo</v>
          </cell>
          <cell r="G433" t="str">
            <v>2521-05</v>
          </cell>
          <cell r="H433" t="str">
            <v>06/2022</v>
          </cell>
          <cell r="J433">
            <v>269.02</v>
          </cell>
          <cell r="L433">
            <v>242.08</v>
          </cell>
          <cell r="M433">
            <v>65.09</v>
          </cell>
          <cell r="O433">
            <v>2.3549904030710098</v>
          </cell>
          <cell r="R433">
            <v>0</v>
          </cell>
          <cell r="S433">
            <v>0</v>
          </cell>
          <cell r="U433">
            <v>0</v>
          </cell>
          <cell r="Y433">
            <v>0</v>
          </cell>
          <cell r="Z433">
            <v>0</v>
          </cell>
        </row>
        <row r="434">
          <cell r="C434" t="str">
            <v xml:space="preserve">HECPI - AMBULATÓRIO </v>
          </cell>
          <cell r="E434" t="str">
            <v>RAFAELA DOS SANTOS ALBUQUERQUE MAGALHAES</v>
          </cell>
          <cell r="F434" t="str">
            <v>2 - Outros Profissionais da Saúde</v>
          </cell>
          <cell r="G434" t="str">
            <v>2235-05</v>
          </cell>
          <cell r="H434" t="str">
            <v>06/2022</v>
          </cell>
          <cell r="J434">
            <v>311.25279999999998</v>
          </cell>
          <cell r="L434">
            <v>56.48</v>
          </cell>
          <cell r="M434">
            <v>2.56</v>
          </cell>
          <cell r="O434">
            <v>2.3549904030710098</v>
          </cell>
          <cell r="R434">
            <v>0</v>
          </cell>
          <cell r="S434">
            <v>0</v>
          </cell>
          <cell r="U434">
            <v>0</v>
          </cell>
          <cell r="Y434">
            <v>0</v>
          </cell>
          <cell r="Z434">
            <v>0</v>
          </cell>
        </row>
        <row r="435">
          <cell r="C435" t="str">
            <v xml:space="preserve">HECPI - AMBULATÓRIO </v>
          </cell>
          <cell r="E435" t="str">
            <v>RAFAELA LOPES DA SILVA</v>
          </cell>
          <cell r="F435" t="str">
            <v>1 - Médico</v>
          </cell>
          <cell r="G435" t="str">
            <v>2251-25</v>
          </cell>
          <cell r="H435" t="str">
            <v>06/2022</v>
          </cell>
          <cell r="J435">
            <v>205.232</v>
          </cell>
          <cell r="L435">
            <v>0</v>
          </cell>
          <cell r="M435">
            <v>0</v>
          </cell>
          <cell r="O435">
            <v>2.3549904030710098</v>
          </cell>
          <cell r="R435">
            <v>0</v>
          </cell>
          <cell r="S435">
            <v>0</v>
          </cell>
          <cell r="U435">
            <v>0</v>
          </cell>
          <cell r="Y435">
            <v>0</v>
          </cell>
          <cell r="Z435">
            <v>0</v>
          </cell>
        </row>
        <row r="436">
          <cell r="C436" t="str">
            <v xml:space="preserve">HECPI - AMBULATÓRIO </v>
          </cell>
          <cell r="E436" t="str">
            <v xml:space="preserve">RAFAELA RIBEIRO SARAIVA DA COSTA </v>
          </cell>
          <cell r="F436" t="str">
            <v>2 - Outros Profissionais da Saúde</v>
          </cell>
          <cell r="G436" t="str">
            <v>2516-05</v>
          </cell>
          <cell r="H436" t="str">
            <v>06/2022</v>
          </cell>
          <cell r="J436">
            <v>201.0872</v>
          </cell>
          <cell r="L436">
            <v>142.4</v>
          </cell>
          <cell r="M436">
            <v>39.26</v>
          </cell>
          <cell r="O436">
            <v>2.3549904030710098</v>
          </cell>
          <cell r="R436">
            <v>0</v>
          </cell>
          <cell r="S436">
            <v>0</v>
          </cell>
          <cell r="U436">
            <v>0</v>
          </cell>
          <cell r="Y436">
            <v>0</v>
          </cell>
          <cell r="Z436">
            <v>0</v>
          </cell>
        </row>
        <row r="437">
          <cell r="C437" t="str">
            <v xml:space="preserve">HECPI - AMBULATÓRIO </v>
          </cell>
          <cell r="E437" t="str">
            <v>RAFAELA VANESSA DIOGO DE VASCONCELOS</v>
          </cell>
          <cell r="F437" t="str">
            <v>2 - Outros Profissionais da Saúde</v>
          </cell>
          <cell r="G437" t="str">
            <v>2235-05</v>
          </cell>
          <cell r="H437" t="str">
            <v>06/2022</v>
          </cell>
          <cell r="J437">
            <v>313.44080000000002</v>
          </cell>
          <cell r="L437">
            <v>58.06</v>
          </cell>
          <cell r="M437">
            <v>0</v>
          </cell>
          <cell r="O437">
            <v>2.3549904030710098</v>
          </cell>
          <cell r="R437">
            <v>0</v>
          </cell>
          <cell r="S437">
            <v>0</v>
          </cell>
          <cell r="U437">
            <v>0</v>
          </cell>
          <cell r="Y437">
            <v>0</v>
          </cell>
          <cell r="Z437">
            <v>0</v>
          </cell>
        </row>
        <row r="438">
          <cell r="C438" t="str">
            <v xml:space="preserve">HECPI - AMBULATÓRIO </v>
          </cell>
          <cell r="E438" t="str">
            <v>RAISSA BEZERRA DIAS</v>
          </cell>
          <cell r="F438" t="str">
            <v>1 - Médico</v>
          </cell>
          <cell r="G438" t="str">
            <v>2251-25</v>
          </cell>
          <cell r="H438" t="str">
            <v>06/2022</v>
          </cell>
          <cell r="J438">
            <v>112.312</v>
          </cell>
          <cell r="L438">
            <v>0</v>
          </cell>
          <cell r="M438">
            <v>0</v>
          </cell>
          <cell r="O438">
            <v>2.3549904030710098</v>
          </cell>
          <cell r="R438">
            <v>0</v>
          </cell>
          <cell r="S438">
            <v>0</v>
          </cell>
          <cell r="U438">
            <v>0</v>
          </cell>
          <cell r="Y438">
            <v>0</v>
          </cell>
          <cell r="Z438">
            <v>0</v>
          </cell>
        </row>
        <row r="439">
          <cell r="C439" t="str">
            <v xml:space="preserve">HECPI - AMBULATÓRIO </v>
          </cell>
          <cell r="E439" t="str">
            <v>RAISSA CATARINA VERGUEIRO CESAR</v>
          </cell>
          <cell r="F439" t="str">
            <v>2 - Outros Profissionais da Saúde</v>
          </cell>
          <cell r="G439" t="str">
            <v>2235-05</v>
          </cell>
          <cell r="H439" t="str">
            <v>06/2022</v>
          </cell>
          <cell r="J439">
            <v>212.2448</v>
          </cell>
          <cell r="L439">
            <v>209.14</v>
          </cell>
          <cell r="M439">
            <v>2.56</v>
          </cell>
          <cell r="O439">
            <v>2.3549904030710098</v>
          </cell>
          <cell r="R439">
            <v>0</v>
          </cell>
          <cell r="S439">
            <v>0</v>
          </cell>
          <cell r="U439">
            <v>0</v>
          </cell>
          <cell r="Y439">
            <v>0</v>
          </cell>
          <cell r="Z439">
            <v>0</v>
          </cell>
        </row>
        <row r="440">
          <cell r="C440" t="str">
            <v xml:space="preserve">HECPI - AMBULATÓRIO </v>
          </cell>
          <cell r="E440" t="str">
            <v>RAIZA RUBIA DE VASCONCELOS</v>
          </cell>
          <cell r="F440" t="str">
            <v>2 - Outros Profissionais da Saúde</v>
          </cell>
          <cell r="G440" t="str">
            <v>2235-05</v>
          </cell>
          <cell r="H440" t="str">
            <v>06/2022</v>
          </cell>
          <cell r="J440">
            <v>380.84399999999988</v>
          </cell>
          <cell r="L440">
            <v>185.12</v>
          </cell>
          <cell r="M440">
            <v>2.81</v>
          </cell>
          <cell r="O440">
            <v>2.3549904030710098</v>
          </cell>
          <cell r="R440">
            <v>383.36675271739131</v>
          </cell>
          <cell r="S440">
            <v>106.24</v>
          </cell>
          <cell r="U440">
            <v>0</v>
          </cell>
          <cell r="Y440">
            <v>0</v>
          </cell>
          <cell r="Z440">
            <v>0</v>
          </cell>
        </row>
        <row r="441">
          <cell r="C441" t="str">
            <v xml:space="preserve">HECPI - AMBULATÓRIO </v>
          </cell>
          <cell r="E441" t="str">
            <v>RAPHAELA CRISTINA SOUZA DA SILVA</v>
          </cell>
          <cell r="F441" t="str">
            <v>2 - Outros Profissionais da Saúde</v>
          </cell>
          <cell r="G441" t="str">
            <v>3222-05</v>
          </cell>
          <cell r="H441" t="str">
            <v>06/2022</v>
          </cell>
          <cell r="J441">
            <v>123.7696</v>
          </cell>
          <cell r="L441">
            <v>14.24</v>
          </cell>
          <cell r="M441">
            <v>0</v>
          </cell>
          <cell r="O441">
            <v>2.3549904030710098</v>
          </cell>
          <cell r="R441">
            <v>174.16675271739132</v>
          </cell>
          <cell r="S441">
            <v>19.39</v>
          </cell>
          <cell r="U441">
            <v>18.510000000000002</v>
          </cell>
          <cell r="X441" t="str">
            <v>AUXÍLIO CRECHE</v>
          </cell>
          <cell r="Y441">
            <v>0</v>
          </cell>
          <cell r="Z441">
            <v>0</v>
          </cell>
        </row>
        <row r="442">
          <cell r="C442" t="str">
            <v xml:space="preserve">HECPI - AMBULATÓRIO </v>
          </cell>
          <cell r="E442" t="str">
            <v>RAQUEL DE ARRUDA CAMPOS BENJAMIM</v>
          </cell>
          <cell r="F442" t="str">
            <v>2 - Outros Profissionais da Saúde</v>
          </cell>
          <cell r="G442" t="str">
            <v>2237-10</v>
          </cell>
          <cell r="H442" t="str">
            <v>06/2022</v>
          </cell>
          <cell r="J442">
            <v>312.98239999999998</v>
          </cell>
          <cell r="L442">
            <v>284.8</v>
          </cell>
          <cell r="M442">
            <v>0</v>
          </cell>
          <cell r="O442">
            <v>2.3549904030710098</v>
          </cell>
          <cell r="R442">
            <v>0</v>
          </cell>
          <cell r="S442">
            <v>0</v>
          </cell>
          <cell r="U442">
            <v>0</v>
          </cell>
          <cell r="Y442">
            <v>0</v>
          </cell>
          <cell r="Z442">
            <v>0</v>
          </cell>
        </row>
        <row r="443">
          <cell r="C443" t="str">
            <v xml:space="preserve">HECPI - AMBULATÓRIO </v>
          </cell>
          <cell r="E443" t="str">
            <v>RAQUEL VITORIA DO NASCIMENTO CARDOSO</v>
          </cell>
          <cell r="F443" t="str">
            <v>3 - Administrativo</v>
          </cell>
          <cell r="G443" t="str">
            <v>4110-10</v>
          </cell>
          <cell r="H443" t="str">
            <v>06/2022</v>
          </cell>
          <cell r="J443">
            <v>116.1936</v>
          </cell>
          <cell r="L443">
            <v>284.8</v>
          </cell>
          <cell r="M443">
            <v>24.24</v>
          </cell>
          <cell r="O443">
            <v>2.3549904030710098</v>
          </cell>
          <cell r="R443">
            <v>350.5667527173913</v>
          </cell>
          <cell r="S443">
            <v>72.72</v>
          </cell>
          <cell r="U443">
            <v>0</v>
          </cell>
          <cell r="Y443">
            <v>0</v>
          </cell>
          <cell r="Z443">
            <v>0</v>
          </cell>
        </row>
        <row r="444">
          <cell r="C444" t="str">
            <v xml:space="preserve">HECPI - AMBULATÓRIO </v>
          </cell>
          <cell r="E444" t="str">
            <v>RAYANE PEREIRA DE SANTANA</v>
          </cell>
          <cell r="F444" t="str">
            <v>2 - Outros Profissionais da Saúde</v>
          </cell>
          <cell r="G444" t="str">
            <v>5211-30</v>
          </cell>
          <cell r="H444" t="str">
            <v>06/2022</v>
          </cell>
          <cell r="J444">
            <v>97.576800000000006</v>
          </cell>
          <cell r="L444">
            <v>336.28</v>
          </cell>
          <cell r="M444">
            <v>24.24</v>
          </cell>
          <cell r="O444">
            <v>2.3549904030710098</v>
          </cell>
          <cell r="R444">
            <v>0</v>
          </cell>
          <cell r="S444">
            <v>0</v>
          </cell>
          <cell r="U444">
            <v>0</v>
          </cell>
          <cell r="Y444">
            <v>0</v>
          </cell>
          <cell r="Z444">
            <v>0</v>
          </cell>
        </row>
        <row r="445">
          <cell r="C445" t="str">
            <v xml:space="preserve">HECPI - AMBULATÓRIO </v>
          </cell>
          <cell r="E445" t="str">
            <v>RAYANE SOUZA VIEIRA</v>
          </cell>
          <cell r="F445" t="str">
            <v>2 - Outros Profissionais da Saúde</v>
          </cell>
          <cell r="G445" t="str">
            <v>3222-05</v>
          </cell>
          <cell r="H445" t="str">
            <v>06/2022</v>
          </cell>
          <cell r="J445">
            <v>141.3648</v>
          </cell>
          <cell r="L445">
            <v>350.28</v>
          </cell>
          <cell r="M445">
            <v>24.24</v>
          </cell>
          <cell r="O445">
            <v>2.3549904030710098</v>
          </cell>
          <cell r="R445">
            <v>252.16675271739132</v>
          </cell>
          <cell r="S445">
            <v>72.72</v>
          </cell>
          <cell r="U445">
            <v>69.41</v>
          </cell>
          <cell r="X445" t="str">
            <v>AUXÍLIO CRECHE</v>
          </cell>
          <cell r="Y445">
            <v>0</v>
          </cell>
          <cell r="Z445">
            <v>0</v>
          </cell>
        </row>
        <row r="446">
          <cell r="C446" t="str">
            <v xml:space="preserve">HECPI - AMBULATÓRIO </v>
          </cell>
          <cell r="E446" t="str">
            <v>REBECA CATIANA DA SILVA</v>
          </cell>
          <cell r="F446" t="str">
            <v>2 - Outros Profissionais da Saúde</v>
          </cell>
          <cell r="G446" t="str">
            <v>3222-05</v>
          </cell>
          <cell r="H446" t="str">
            <v>06/2022</v>
          </cell>
          <cell r="J446">
            <v>131.94239999999999</v>
          </cell>
          <cell r="L446">
            <v>236.22</v>
          </cell>
          <cell r="M446">
            <v>24.24</v>
          </cell>
          <cell r="O446">
            <v>2.3549904030710098</v>
          </cell>
          <cell r="R446">
            <v>252.16675271739132</v>
          </cell>
          <cell r="S446">
            <v>64.959999999999994</v>
          </cell>
          <cell r="U446">
            <v>60.16</v>
          </cell>
          <cell r="X446" t="str">
            <v>AUXÍLIO CRECHE</v>
          </cell>
          <cell r="Y446">
            <v>0</v>
          </cell>
          <cell r="Z446">
            <v>0</v>
          </cell>
        </row>
        <row r="447">
          <cell r="C447" t="str">
            <v xml:space="preserve">HECPI - AMBULATÓRIO </v>
          </cell>
          <cell r="E447" t="str">
            <v>REBECA MILENA GOMES DA SILVA</v>
          </cell>
          <cell r="F447" t="str">
            <v>3 - Administrativo</v>
          </cell>
          <cell r="G447" t="str">
            <v>4110-10</v>
          </cell>
          <cell r="H447" t="str">
            <v>06/2022</v>
          </cell>
          <cell r="J447">
            <v>12.12</v>
          </cell>
          <cell r="L447">
            <v>0</v>
          </cell>
          <cell r="M447">
            <v>0</v>
          </cell>
          <cell r="O447">
            <v>2.3549904030710098</v>
          </cell>
          <cell r="R447">
            <v>0</v>
          </cell>
          <cell r="S447">
            <v>0</v>
          </cell>
          <cell r="U447">
            <v>0</v>
          </cell>
          <cell r="Y447">
            <v>0</v>
          </cell>
          <cell r="Z447">
            <v>0</v>
          </cell>
        </row>
        <row r="448">
          <cell r="C448" t="str">
            <v xml:space="preserve">HECPI - AMBULATÓRIO </v>
          </cell>
          <cell r="E448" t="str">
            <v>REBEKA CRISTINA GONCALVES DA SILVA</v>
          </cell>
          <cell r="F448" t="str">
            <v>2 - Outros Profissionais da Saúde</v>
          </cell>
          <cell r="G448" t="str">
            <v>5211-30</v>
          </cell>
          <cell r="H448" t="str">
            <v>06/2022</v>
          </cell>
          <cell r="J448">
            <v>111.19199999999999</v>
          </cell>
          <cell r="L448">
            <v>350.28</v>
          </cell>
          <cell r="M448">
            <v>24.24</v>
          </cell>
          <cell r="O448">
            <v>2.3549904030710098</v>
          </cell>
          <cell r="R448">
            <v>0</v>
          </cell>
          <cell r="S448">
            <v>0</v>
          </cell>
          <cell r="U448">
            <v>0</v>
          </cell>
          <cell r="Y448">
            <v>0</v>
          </cell>
          <cell r="Z448">
            <v>0</v>
          </cell>
        </row>
        <row r="449">
          <cell r="C449" t="str">
            <v xml:space="preserve">HECPI - AMBULATÓRIO </v>
          </cell>
          <cell r="E449" t="str">
            <v>RENATA SABRINA NEVES DA SILVA</v>
          </cell>
          <cell r="F449" t="str">
            <v>3 - Administrativo</v>
          </cell>
          <cell r="G449" t="str">
            <v>2234-45</v>
          </cell>
          <cell r="H449" t="str">
            <v>06/2022</v>
          </cell>
          <cell r="J449">
            <v>994.41840000000002</v>
          </cell>
          <cell r="L449">
            <v>242.08</v>
          </cell>
          <cell r="M449">
            <v>152.16999999999999</v>
          </cell>
          <cell r="O449">
            <v>2.3549904030710098</v>
          </cell>
          <cell r="R449">
            <v>0</v>
          </cell>
          <cell r="S449">
            <v>0</v>
          </cell>
          <cell r="U449">
            <v>0</v>
          </cell>
          <cell r="Y449">
            <v>0</v>
          </cell>
          <cell r="Z449">
            <v>0</v>
          </cell>
        </row>
        <row r="450">
          <cell r="C450" t="str">
            <v xml:space="preserve">HECPI - AMBULATÓRIO </v>
          </cell>
          <cell r="E450" t="str">
            <v>RICARDO BEZERRA GUIMARAES</v>
          </cell>
          <cell r="F450" t="str">
            <v>3 - Administrativo</v>
          </cell>
          <cell r="G450" t="str">
            <v>5174-10</v>
          </cell>
          <cell r="H450" t="str">
            <v>06/2022</v>
          </cell>
          <cell r="J450">
            <v>128.98159999999999</v>
          </cell>
          <cell r="L450">
            <v>336.28</v>
          </cell>
          <cell r="M450">
            <v>24.24</v>
          </cell>
          <cell r="O450">
            <v>2.3549904030710098</v>
          </cell>
          <cell r="R450">
            <v>0</v>
          </cell>
          <cell r="S450">
            <v>0</v>
          </cell>
          <cell r="U450">
            <v>0</v>
          </cell>
          <cell r="Y450">
            <v>0</v>
          </cell>
          <cell r="Z450">
            <v>0</v>
          </cell>
        </row>
        <row r="451">
          <cell r="C451" t="str">
            <v xml:space="preserve">HECPI - AMBULATÓRIO </v>
          </cell>
          <cell r="E451" t="str">
            <v>RICARDO HUMBERTO DE SOUZA WANDERLEY FILHO</v>
          </cell>
          <cell r="F451" t="str">
            <v>1 - Médico</v>
          </cell>
          <cell r="G451" t="str">
            <v>2251-25</v>
          </cell>
          <cell r="H451" t="str">
            <v>06/2022</v>
          </cell>
          <cell r="J451">
            <v>576.91200000000003</v>
          </cell>
          <cell r="L451">
            <v>0</v>
          </cell>
          <cell r="M451">
            <v>0</v>
          </cell>
          <cell r="O451">
            <v>2.3549904030710098</v>
          </cell>
          <cell r="R451">
            <v>0</v>
          </cell>
          <cell r="S451">
            <v>0</v>
          </cell>
          <cell r="U451">
            <v>0</v>
          </cell>
          <cell r="Y451">
            <v>0</v>
          </cell>
          <cell r="Z451">
            <v>0</v>
          </cell>
        </row>
        <row r="452">
          <cell r="C452" t="str">
            <v xml:space="preserve">HECPI - AMBULATÓRIO </v>
          </cell>
          <cell r="E452" t="str">
            <v>RICELY DE ARAUJO SILVA FERREIRA</v>
          </cell>
          <cell r="F452" t="str">
            <v>3 - Administrativo</v>
          </cell>
          <cell r="G452" t="str">
            <v>4110-10</v>
          </cell>
          <cell r="H452" t="str">
            <v>06/2022</v>
          </cell>
          <cell r="J452">
            <v>319.3064</v>
          </cell>
          <cell r="L452">
            <v>0</v>
          </cell>
          <cell r="M452">
            <v>0</v>
          </cell>
          <cell r="O452">
            <v>2.3549904030710098</v>
          </cell>
          <cell r="R452">
            <v>161.36675271739131</v>
          </cell>
          <cell r="S452">
            <v>45.12</v>
          </cell>
          <cell r="U452">
            <v>0</v>
          </cell>
          <cell r="Y452">
            <v>0</v>
          </cell>
          <cell r="Z452">
            <v>0</v>
          </cell>
        </row>
        <row r="453">
          <cell r="C453" t="str">
            <v xml:space="preserve">HECPI - AMBULATÓRIO </v>
          </cell>
          <cell r="E453" t="str">
            <v>RITA DE CASSIA DA ROCHA VEIGA</v>
          </cell>
          <cell r="F453" t="str">
            <v>2 - Outros Profissionais da Saúde</v>
          </cell>
          <cell r="G453" t="str">
            <v>2237-10</v>
          </cell>
          <cell r="H453" t="str">
            <v>06/2022</v>
          </cell>
          <cell r="J453">
            <v>311.74880000000002</v>
          </cell>
          <cell r="L453">
            <v>42.72</v>
          </cell>
          <cell r="M453">
            <v>0</v>
          </cell>
          <cell r="O453">
            <v>2.3549904030710098</v>
          </cell>
          <cell r="R453">
            <v>178.36675271739131</v>
          </cell>
          <cell r="S453">
            <v>157.5</v>
          </cell>
          <cell r="U453">
            <v>0</v>
          </cell>
          <cell r="Y453">
            <v>0</v>
          </cell>
          <cell r="Z453">
            <v>0</v>
          </cell>
        </row>
        <row r="454">
          <cell r="C454" t="str">
            <v xml:space="preserve">HECPI - AMBULATÓRIO </v>
          </cell>
          <cell r="E454" t="str">
            <v>RITA DE KASSIA TORRES NOBREGA</v>
          </cell>
          <cell r="F454" t="str">
            <v>2 - Outros Profissionais da Saúde</v>
          </cell>
          <cell r="G454" t="str">
            <v>2515-10</v>
          </cell>
          <cell r="H454" t="str">
            <v>06/2022</v>
          </cell>
          <cell r="J454">
            <v>195.80959999999999</v>
          </cell>
          <cell r="L454">
            <v>185.12</v>
          </cell>
          <cell r="M454">
            <v>0</v>
          </cell>
          <cell r="O454">
            <v>2.3549904030710098</v>
          </cell>
          <cell r="R454">
            <v>178.36675271739131</v>
          </cell>
          <cell r="S454">
            <v>69.39</v>
          </cell>
          <cell r="U454">
            <v>0</v>
          </cell>
          <cell r="Y454">
            <v>0</v>
          </cell>
          <cell r="Z454">
            <v>0</v>
          </cell>
        </row>
        <row r="455">
          <cell r="C455" t="str">
            <v xml:space="preserve">HECPI - AMBULATÓRIO </v>
          </cell>
          <cell r="E455" t="str">
            <v>ROBERTO BANDEIRA DE AMORIM</v>
          </cell>
          <cell r="F455" t="str">
            <v>2 - Outros Profissionais da Saúde</v>
          </cell>
          <cell r="G455" t="str">
            <v>5211-30</v>
          </cell>
          <cell r="H455" t="str">
            <v>06/2022</v>
          </cell>
          <cell r="J455">
            <v>96.703199999999995</v>
          </cell>
          <cell r="L455">
            <v>213.6</v>
          </cell>
          <cell r="M455">
            <v>24.24</v>
          </cell>
          <cell r="O455">
            <v>2.3549904030710098</v>
          </cell>
          <cell r="R455">
            <v>0</v>
          </cell>
          <cell r="S455">
            <v>0</v>
          </cell>
          <cell r="U455">
            <v>0</v>
          </cell>
          <cell r="Y455">
            <v>0</v>
          </cell>
          <cell r="Z455">
            <v>0</v>
          </cell>
        </row>
        <row r="456">
          <cell r="C456" t="str">
            <v xml:space="preserve">HECPI - AMBULATÓRIO </v>
          </cell>
          <cell r="E456" t="str">
            <v>ROBERTO OLIVEIRA LOUREIRO</v>
          </cell>
          <cell r="F456" t="str">
            <v>3 - Administrativo</v>
          </cell>
          <cell r="G456" t="str">
            <v>3172-10</v>
          </cell>
          <cell r="H456" t="str">
            <v>06/2022</v>
          </cell>
          <cell r="J456">
            <v>231.1712</v>
          </cell>
          <cell r="L456">
            <v>284.8</v>
          </cell>
          <cell r="M456">
            <v>55.93</v>
          </cell>
          <cell r="O456">
            <v>2.3549904030710098</v>
          </cell>
          <cell r="R456">
            <v>0</v>
          </cell>
          <cell r="S456">
            <v>0</v>
          </cell>
          <cell r="U456">
            <v>0</v>
          </cell>
          <cell r="Y456">
            <v>0</v>
          </cell>
          <cell r="Z456">
            <v>0</v>
          </cell>
        </row>
        <row r="457">
          <cell r="C457" t="str">
            <v xml:space="preserve">HECPI - AMBULATÓRIO </v>
          </cell>
          <cell r="E457" t="str">
            <v>ROBERVALDO ALMEIDA DE SOUZA ANACLETO</v>
          </cell>
          <cell r="F457" t="str">
            <v>3 - Administrativo</v>
          </cell>
          <cell r="G457" t="str">
            <v>5163-45</v>
          </cell>
          <cell r="H457" t="str">
            <v>06/2022</v>
          </cell>
          <cell r="J457">
            <v>116.352</v>
          </cell>
          <cell r="L457">
            <v>113.92</v>
          </cell>
          <cell r="M457">
            <v>24.24</v>
          </cell>
          <cell r="O457">
            <v>2.3549904030710098</v>
          </cell>
          <cell r="R457">
            <v>0</v>
          </cell>
          <cell r="S457">
            <v>0</v>
          </cell>
          <cell r="U457">
            <v>0</v>
          </cell>
          <cell r="Y457">
            <v>0</v>
          </cell>
          <cell r="Z457">
            <v>0</v>
          </cell>
        </row>
        <row r="458">
          <cell r="C458" t="str">
            <v xml:space="preserve">HECPI - AMBULATÓRIO </v>
          </cell>
          <cell r="E458" t="str">
            <v>RODRIGO ANTONIO DE SOUZA COSTA</v>
          </cell>
          <cell r="F458" t="str">
            <v>3 - Administrativo</v>
          </cell>
          <cell r="G458" t="str">
            <v>7823-05</v>
          </cell>
          <cell r="H458" t="str">
            <v>06/2022</v>
          </cell>
          <cell r="J458">
            <v>124.2784</v>
          </cell>
          <cell r="L458">
            <v>470.38</v>
          </cell>
          <cell r="M458">
            <v>27.23</v>
          </cell>
          <cell r="O458">
            <v>2.3549904030710098</v>
          </cell>
          <cell r="R458">
            <v>0</v>
          </cell>
          <cell r="S458">
            <v>0</v>
          </cell>
          <cell r="U458">
            <v>0</v>
          </cell>
          <cell r="Y458">
            <v>0</v>
          </cell>
          <cell r="Z458">
            <v>0</v>
          </cell>
        </row>
        <row r="459">
          <cell r="C459" t="str">
            <v xml:space="preserve">HECPI - AMBULATÓRIO </v>
          </cell>
          <cell r="E459" t="str">
            <v>RODRIGO JOSE DO ESPIRITO SANTO MONTEIRO</v>
          </cell>
          <cell r="F459" t="str">
            <v>2 - Outros Profissionais da Saúde</v>
          </cell>
          <cell r="G459" t="str">
            <v>2235-05</v>
          </cell>
          <cell r="H459" t="str">
            <v>06/2022</v>
          </cell>
          <cell r="J459">
            <v>383.78719999999998</v>
          </cell>
          <cell r="L459">
            <v>152.32</v>
          </cell>
          <cell r="M459">
            <v>2.81</v>
          </cell>
          <cell r="O459">
            <v>2.3549904030710098</v>
          </cell>
          <cell r="R459">
            <v>0</v>
          </cell>
          <cell r="S459">
            <v>0</v>
          </cell>
          <cell r="U459">
            <v>0</v>
          </cell>
          <cell r="Y459">
            <v>0</v>
          </cell>
          <cell r="Z459">
            <v>0</v>
          </cell>
        </row>
        <row r="460">
          <cell r="C460" t="str">
            <v xml:space="preserve">HECPI - AMBULATÓRIO </v>
          </cell>
          <cell r="E460" t="str">
            <v>ROMERO VICENTE DOS SANTOS</v>
          </cell>
          <cell r="F460" t="str">
            <v>3 - Administrativo</v>
          </cell>
          <cell r="G460" t="str">
            <v>5143-10</v>
          </cell>
          <cell r="H460" t="str">
            <v>06/2022</v>
          </cell>
          <cell r="J460">
            <v>229.8176</v>
          </cell>
          <cell r="L460">
            <v>284.8</v>
          </cell>
          <cell r="M460">
            <v>0</v>
          </cell>
          <cell r="O460">
            <v>2.3549904030710098</v>
          </cell>
          <cell r="R460">
            <v>0</v>
          </cell>
          <cell r="S460">
            <v>0</v>
          </cell>
          <cell r="U460">
            <v>0</v>
          </cell>
          <cell r="Y460">
            <v>0</v>
          </cell>
          <cell r="Z460">
            <v>0</v>
          </cell>
        </row>
        <row r="461">
          <cell r="C461" t="str">
            <v xml:space="preserve">HECPI - AMBULATÓRIO </v>
          </cell>
          <cell r="E461" t="str">
            <v>ROMMEL PIERRE DE MONTENEGRO</v>
          </cell>
          <cell r="F461" t="str">
            <v>1 - Médico</v>
          </cell>
          <cell r="G461" t="str">
            <v>2251-25</v>
          </cell>
          <cell r="H461" t="str">
            <v>06/2022</v>
          </cell>
          <cell r="J461">
            <v>285.23200000000003</v>
          </cell>
          <cell r="L461">
            <v>0</v>
          </cell>
          <cell r="M461">
            <v>0</v>
          </cell>
          <cell r="O461">
            <v>2.3549904030710098</v>
          </cell>
          <cell r="R461">
            <v>0</v>
          </cell>
          <cell r="S461">
            <v>0</v>
          </cell>
          <cell r="U461">
            <v>0</v>
          </cell>
          <cell r="Y461">
            <v>0</v>
          </cell>
          <cell r="Z461">
            <v>0</v>
          </cell>
        </row>
        <row r="462">
          <cell r="C462" t="str">
            <v xml:space="preserve">HECPI - AMBULATÓRIO </v>
          </cell>
          <cell r="E462" t="str">
            <v>RONALDO PEREIRA SANDES</v>
          </cell>
          <cell r="F462" t="str">
            <v>3 - Administrativo</v>
          </cell>
          <cell r="G462" t="str">
            <v>9511-05</v>
          </cell>
          <cell r="H462" t="str">
            <v>06/2022</v>
          </cell>
          <cell r="J462">
            <v>175.78319999999999</v>
          </cell>
          <cell r="L462">
            <v>185.12</v>
          </cell>
          <cell r="M462">
            <v>27.59</v>
          </cell>
          <cell r="O462">
            <v>2.3549904030710098</v>
          </cell>
          <cell r="R462">
            <v>0</v>
          </cell>
          <cell r="S462">
            <v>0</v>
          </cell>
          <cell r="U462">
            <v>0</v>
          </cell>
          <cell r="Y462">
            <v>0</v>
          </cell>
          <cell r="Z462">
            <v>0</v>
          </cell>
        </row>
        <row r="463">
          <cell r="C463" t="str">
            <v xml:space="preserve">HECPI - AMBULATÓRIO </v>
          </cell>
          <cell r="E463" t="str">
            <v>ROSANA CURSINO DE ANDRADE</v>
          </cell>
          <cell r="F463" t="str">
            <v>2 - Outros Profissionais da Saúde</v>
          </cell>
          <cell r="G463" t="str">
            <v>3222-05</v>
          </cell>
          <cell r="H463" t="str">
            <v>06/2022</v>
          </cell>
          <cell r="J463">
            <v>125.7248</v>
          </cell>
          <cell r="L463">
            <v>213.12</v>
          </cell>
          <cell r="M463">
            <v>24.24</v>
          </cell>
          <cell r="O463">
            <v>2.3549904030710098</v>
          </cell>
          <cell r="R463">
            <v>174.16675271739132</v>
          </cell>
          <cell r="S463">
            <v>70.78</v>
          </cell>
          <cell r="U463">
            <v>67.099999999999994</v>
          </cell>
          <cell r="X463" t="str">
            <v>AUXÍLIO CRECHE</v>
          </cell>
          <cell r="Y463">
            <v>0</v>
          </cell>
          <cell r="Z463">
            <v>0</v>
          </cell>
        </row>
        <row r="464">
          <cell r="C464" t="str">
            <v xml:space="preserve">HECPI - AMBULATÓRIO </v>
          </cell>
          <cell r="E464" t="str">
            <v>ROSIANE JOSEFA BARBOSA</v>
          </cell>
          <cell r="F464" t="str">
            <v>2 - Outros Profissionais da Saúde</v>
          </cell>
          <cell r="G464" t="str">
            <v>3222-05</v>
          </cell>
          <cell r="H464" t="str">
            <v>06/2022</v>
          </cell>
          <cell r="J464">
            <v>108.648</v>
          </cell>
          <cell r="L464">
            <v>260.24</v>
          </cell>
          <cell r="M464">
            <v>24.24</v>
          </cell>
          <cell r="O464">
            <v>2.3549904030710098</v>
          </cell>
          <cell r="R464">
            <v>252.16675271739132</v>
          </cell>
          <cell r="S464">
            <v>65.180000000000007</v>
          </cell>
          <cell r="U464">
            <v>0</v>
          </cell>
          <cell r="Y464">
            <v>0</v>
          </cell>
          <cell r="Z464">
            <v>0</v>
          </cell>
        </row>
        <row r="465">
          <cell r="C465" t="str">
            <v xml:space="preserve">HECPI - AMBULATÓRIO </v>
          </cell>
          <cell r="E465" t="str">
            <v>ROSILEIDE SOUZA DO NASCIMENTO</v>
          </cell>
          <cell r="F465" t="str">
            <v>3 - Administrativo</v>
          </cell>
          <cell r="G465" t="str">
            <v>1422-05</v>
          </cell>
          <cell r="H465" t="str">
            <v>06/2022</v>
          </cell>
          <cell r="J465">
            <v>447.42239999999998</v>
          </cell>
          <cell r="L465">
            <v>270.56</v>
          </cell>
          <cell r="M465">
            <v>108.25</v>
          </cell>
          <cell r="O465">
            <v>2.3549904030710098</v>
          </cell>
          <cell r="R465">
            <v>0</v>
          </cell>
          <cell r="S465">
            <v>0</v>
          </cell>
          <cell r="U465">
            <v>0</v>
          </cell>
          <cell r="Y465">
            <v>0</v>
          </cell>
          <cell r="Z465">
            <v>0</v>
          </cell>
        </row>
        <row r="466">
          <cell r="C466" t="str">
            <v xml:space="preserve">HECPI - AMBULATÓRIO </v>
          </cell>
          <cell r="E466" t="str">
            <v>ROSIVALDA DA COSTA PAZ</v>
          </cell>
          <cell r="F466" t="str">
            <v>2 - Outros Profissionais da Saúde</v>
          </cell>
          <cell r="G466" t="str">
            <v>3222-05</v>
          </cell>
          <cell r="H466" t="str">
            <v>06/2022</v>
          </cell>
          <cell r="J466">
            <v>105.06959999999999</v>
          </cell>
          <cell r="L466">
            <v>237.62</v>
          </cell>
          <cell r="M466">
            <v>24.24</v>
          </cell>
          <cell r="O466">
            <v>2.3549904030710098</v>
          </cell>
          <cell r="R466">
            <v>252.16675271739132</v>
          </cell>
          <cell r="S466">
            <v>67.959999999999994</v>
          </cell>
          <cell r="U466">
            <v>0</v>
          </cell>
          <cell r="Y466">
            <v>0</v>
          </cell>
          <cell r="Z466">
            <v>0</v>
          </cell>
        </row>
        <row r="467">
          <cell r="C467" t="str">
            <v xml:space="preserve">HECPI - AMBULATÓRIO </v>
          </cell>
          <cell r="E467" t="str">
            <v>RUBENS REGIS CORREIA BARBOSA</v>
          </cell>
          <cell r="F467" t="str">
            <v>3 - Administrativo</v>
          </cell>
          <cell r="G467" t="str">
            <v>7241-10</v>
          </cell>
          <cell r="H467" t="str">
            <v>06/2022</v>
          </cell>
          <cell r="J467">
            <v>151.7808</v>
          </cell>
          <cell r="L467">
            <v>199.36</v>
          </cell>
          <cell r="M467">
            <v>27.59</v>
          </cell>
          <cell r="O467">
            <v>2.3549904030710098</v>
          </cell>
          <cell r="R467">
            <v>0</v>
          </cell>
          <cell r="S467">
            <v>0</v>
          </cell>
          <cell r="U467">
            <v>0</v>
          </cell>
          <cell r="Y467">
            <v>0</v>
          </cell>
          <cell r="Z467">
            <v>0</v>
          </cell>
        </row>
        <row r="468">
          <cell r="C468" t="str">
            <v xml:space="preserve">HECPI - AMBULATÓRIO </v>
          </cell>
          <cell r="E468" t="str">
            <v>RUTE MEDEIROS DE SOUSA</v>
          </cell>
          <cell r="F468" t="str">
            <v>2 - Outros Profissionais da Saúde</v>
          </cell>
          <cell r="G468" t="str">
            <v>5152-05</v>
          </cell>
          <cell r="H468" t="str">
            <v>06/2022</v>
          </cell>
          <cell r="J468">
            <v>125.58880000000001</v>
          </cell>
          <cell r="L468">
            <v>494.98</v>
          </cell>
          <cell r="M468">
            <v>24.24</v>
          </cell>
          <cell r="O468">
            <v>2.3549904030710098</v>
          </cell>
          <cell r="R468">
            <v>252.16675271739132</v>
          </cell>
          <cell r="S468">
            <v>72.72</v>
          </cell>
          <cell r="U468">
            <v>0</v>
          </cell>
          <cell r="Y468">
            <v>0</v>
          </cell>
          <cell r="Z468">
            <v>0</v>
          </cell>
        </row>
        <row r="469">
          <cell r="C469" t="str">
            <v xml:space="preserve">HECPI - AMBULATÓRIO </v>
          </cell>
          <cell r="E469" t="str">
            <v>RUTH KESIA DA COSTA SANTOS</v>
          </cell>
          <cell r="F469" t="str">
            <v>2 - Outros Profissionais da Saúde</v>
          </cell>
          <cell r="G469" t="str">
            <v>3222-05</v>
          </cell>
          <cell r="H469" t="str">
            <v>06/2022</v>
          </cell>
          <cell r="J469">
            <v>126.788</v>
          </cell>
          <cell r="L469">
            <v>216.28</v>
          </cell>
          <cell r="M469">
            <v>24.24</v>
          </cell>
          <cell r="O469">
            <v>2.3549904030710098</v>
          </cell>
          <cell r="R469">
            <v>319.66675271739132</v>
          </cell>
          <cell r="S469">
            <v>72.72</v>
          </cell>
          <cell r="U469">
            <v>0</v>
          </cell>
          <cell r="Y469">
            <v>0</v>
          </cell>
          <cell r="Z469">
            <v>0</v>
          </cell>
        </row>
        <row r="470">
          <cell r="C470" t="str">
            <v xml:space="preserve">HECPI - AMBULATÓRIO </v>
          </cell>
          <cell r="E470" t="str">
            <v>SABRINA ROBERTA MAIA BARBOSA</v>
          </cell>
          <cell r="F470" t="str">
            <v>2 - Outros Profissionais da Saúde</v>
          </cell>
          <cell r="G470" t="str">
            <v>5211-30</v>
          </cell>
          <cell r="H470" t="str">
            <v>06/2022</v>
          </cell>
          <cell r="J470">
            <v>96.960000000000008</v>
          </cell>
          <cell r="L470">
            <v>223.38</v>
          </cell>
          <cell r="M470">
            <v>24.24</v>
          </cell>
          <cell r="O470">
            <v>2.3549904030710098</v>
          </cell>
          <cell r="R470">
            <v>252.16675271739132</v>
          </cell>
          <cell r="S470">
            <v>72.72</v>
          </cell>
          <cell r="U470">
            <v>0</v>
          </cell>
          <cell r="Y470">
            <v>0</v>
          </cell>
          <cell r="Z470">
            <v>0</v>
          </cell>
        </row>
        <row r="471">
          <cell r="C471" t="str">
            <v xml:space="preserve">HECPI - AMBULATÓRIO </v>
          </cell>
          <cell r="E471" t="str">
            <v>SAULO BRUNO LOPES DE OLIVEIRA</v>
          </cell>
          <cell r="F471" t="str">
            <v>1 - Médico</v>
          </cell>
          <cell r="G471" t="str">
            <v>2251-25</v>
          </cell>
          <cell r="H471" t="str">
            <v>06/2022</v>
          </cell>
          <cell r="J471">
            <v>576.91200000000003</v>
          </cell>
          <cell r="L471">
            <v>0</v>
          </cell>
          <cell r="M471">
            <v>0</v>
          </cell>
          <cell r="O471">
            <v>2.3549904030710098</v>
          </cell>
          <cell r="R471">
            <v>0</v>
          </cell>
          <cell r="S471">
            <v>0</v>
          </cell>
          <cell r="U471">
            <v>0</v>
          </cell>
          <cell r="Y471">
            <v>0</v>
          </cell>
          <cell r="Z471">
            <v>0</v>
          </cell>
        </row>
        <row r="472">
          <cell r="C472" t="str">
            <v xml:space="preserve">HECPI - AMBULATÓRIO </v>
          </cell>
          <cell r="E472" t="str">
            <v>SCARLET BIANCA SANTANA DOS SANTOS</v>
          </cell>
          <cell r="F472" t="str">
            <v>2 - Outros Profissionais da Saúde</v>
          </cell>
          <cell r="G472" t="str">
            <v>2235-05</v>
          </cell>
          <cell r="H472" t="str">
            <v>06/2022</v>
          </cell>
          <cell r="J472">
            <v>356.34559999999999</v>
          </cell>
          <cell r="L472">
            <v>0</v>
          </cell>
          <cell r="M472">
            <v>0</v>
          </cell>
          <cell r="O472">
            <v>2.3549904030710098</v>
          </cell>
          <cell r="R472">
            <v>0</v>
          </cell>
          <cell r="S472">
            <v>0</v>
          </cell>
          <cell r="U472">
            <v>0</v>
          </cell>
          <cell r="Y472">
            <v>0</v>
          </cell>
          <cell r="Z472">
            <v>0</v>
          </cell>
        </row>
        <row r="473">
          <cell r="C473" t="str">
            <v xml:space="preserve">HECPI - AMBULATÓRIO </v>
          </cell>
          <cell r="E473" t="str">
            <v>SELME TRANQUILINO DE OLIVEIRA</v>
          </cell>
          <cell r="F473" t="str">
            <v>2 - Outros Profissionais da Saúde</v>
          </cell>
          <cell r="G473" t="str">
            <v>5152-05</v>
          </cell>
          <cell r="H473" t="str">
            <v>06/2022</v>
          </cell>
          <cell r="J473">
            <v>116.1848</v>
          </cell>
          <cell r="L473">
            <v>242.08</v>
          </cell>
          <cell r="M473">
            <v>24.24</v>
          </cell>
          <cell r="O473">
            <v>2.3549904030710098</v>
          </cell>
          <cell r="R473">
            <v>350.5667527173913</v>
          </cell>
          <cell r="S473">
            <v>72.72</v>
          </cell>
          <cell r="U473">
            <v>0</v>
          </cell>
          <cell r="Y473">
            <v>0</v>
          </cell>
          <cell r="Z473">
            <v>0</v>
          </cell>
        </row>
        <row r="474">
          <cell r="C474" t="str">
            <v xml:space="preserve">HECPI - AMBULATÓRIO </v>
          </cell>
          <cell r="E474" t="str">
            <v>SERGIO RICARDO LOPES DA SILVA</v>
          </cell>
          <cell r="F474" t="str">
            <v>3 - Administrativo</v>
          </cell>
          <cell r="G474" t="str">
            <v>4101-05</v>
          </cell>
          <cell r="H474" t="str">
            <v>06/2022</v>
          </cell>
          <cell r="J474">
            <v>143.4768</v>
          </cell>
          <cell r="L474">
            <v>227.84</v>
          </cell>
          <cell r="M474">
            <v>34.71</v>
          </cell>
          <cell r="O474">
            <v>2.3549904030710098</v>
          </cell>
          <cell r="R474">
            <v>178.36675271739131</v>
          </cell>
          <cell r="S474">
            <v>86.78</v>
          </cell>
          <cell r="U474">
            <v>0</v>
          </cell>
          <cell r="Y474">
            <v>0</v>
          </cell>
          <cell r="Z474">
            <v>0</v>
          </cell>
        </row>
        <row r="475">
          <cell r="C475" t="str">
            <v xml:space="preserve">HECPI - AMBULATÓRIO </v>
          </cell>
          <cell r="E475" t="str">
            <v>SHEILA SILVA DA ROCHA</v>
          </cell>
          <cell r="F475" t="str">
            <v>3 - Administrativo</v>
          </cell>
          <cell r="G475" t="str">
            <v>5134-30</v>
          </cell>
          <cell r="H475" t="str">
            <v>06/2022</v>
          </cell>
          <cell r="J475">
            <v>180.99199999999999</v>
          </cell>
          <cell r="L475">
            <v>0</v>
          </cell>
          <cell r="M475">
            <v>0</v>
          </cell>
          <cell r="O475">
            <v>2.3549904030710098</v>
          </cell>
          <cell r="R475">
            <v>0</v>
          </cell>
          <cell r="S475">
            <v>0</v>
          </cell>
          <cell r="U475">
            <v>0</v>
          </cell>
          <cell r="Y475">
            <v>0</v>
          </cell>
          <cell r="Z475">
            <v>0</v>
          </cell>
        </row>
        <row r="476">
          <cell r="C476" t="str">
            <v xml:space="preserve">HECPI - AMBULATÓRIO </v>
          </cell>
          <cell r="E476" t="str">
            <v>SHIRLENE CORREIA DA SILVA</v>
          </cell>
          <cell r="F476" t="str">
            <v>3 - Administrativo</v>
          </cell>
          <cell r="G476" t="str">
            <v>4141-05</v>
          </cell>
          <cell r="H476" t="str">
            <v>06/2022</v>
          </cell>
          <cell r="J476">
            <v>100.19199999999999</v>
          </cell>
          <cell r="L476">
            <v>284.8</v>
          </cell>
          <cell r="M476">
            <v>24.24</v>
          </cell>
          <cell r="O476">
            <v>2.3549904030710098</v>
          </cell>
          <cell r="R476">
            <v>178.36675271739131</v>
          </cell>
          <cell r="S476">
            <v>72.72</v>
          </cell>
          <cell r="U476">
            <v>0</v>
          </cell>
          <cell r="Y476">
            <v>0</v>
          </cell>
          <cell r="Z476">
            <v>0</v>
          </cell>
        </row>
        <row r="477">
          <cell r="C477" t="str">
            <v xml:space="preserve">HECPI - AMBULATÓRIO </v>
          </cell>
          <cell r="E477" t="str">
            <v>SHIRLEY ARAUJO DA SILVA</v>
          </cell>
          <cell r="F477" t="str">
            <v>3 - Administrativo</v>
          </cell>
          <cell r="G477" t="str">
            <v>1421-15</v>
          </cell>
          <cell r="H477" t="str">
            <v>06/2022</v>
          </cell>
          <cell r="J477">
            <v>1321.2744</v>
          </cell>
          <cell r="L477">
            <v>0</v>
          </cell>
          <cell r="M477">
            <v>0</v>
          </cell>
          <cell r="O477">
            <v>2.3549904030710098</v>
          </cell>
          <cell r="R477">
            <v>0</v>
          </cell>
          <cell r="S477">
            <v>0</v>
          </cell>
          <cell r="U477">
            <v>0</v>
          </cell>
          <cell r="Y477">
            <v>0</v>
          </cell>
          <cell r="Z477">
            <v>0</v>
          </cell>
        </row>
        <row r="478">
          <cell r="C478" t="str">
            <v xml:space="preserve">HECPI - AMBULATÓRIO </v>
          </cell>
          <cell r="E478" t="str">
            <v>SHIRLEY FERREIRA DE ARAUJO</v>
          </cell>
          <cell r="F478" t="str">
            <v>2 - Outros Profissionais da Saúde</v>
          </cell>
          <cell r="G478" t="str">
            <v>3222-05</v>
          </cell>
          <cell r="H478" t="str">
            <v>06/2022</v>
          </cell>
          <cell r="J478">
            <v>161.7824</v>
          </cell>
          <cell r="L478">
            <v>296.2</v>
          </cell>
          <cell r="M478">
            <v>24.24</v>
          </cell>
          <cell r="O478">
            <v>2.3549904030710098</v>
          </cell>
          <cell r="R478">
            <v>297.16675271739132</v>
          </cell>
          <cell r="S478">
            <v>70.78</v>
          </cell>
          <cell r="U478">
            <v>0</v>
          </cell>
          <cell r="Y478">
            <v>0</v>
          </cell>
          <cell r="Z478">
            <v>0</v>
          </cell>
        </row>
        <row r="479">
          <cell r="C479" t="str">
            <v xml:space="preserve">HECPI - AMBULATÓRIO </v>
          </cell>
          <cell r="E479" t="str">
            <v>SHIRLEY THAYNAN MARQUES RIBEIRO DOS SANTOS</v>
          </cell>
          <cell r="F479" t="str">
            <v>3 - Administrativo</v>
          </cell>
          <cell r="G479" t="str">
            <v>5174-10</v>
          </cell>
          <cell r="H479" t="str">
            <v>06/2022</v>
          </cell>
          <cell r="J479">
            <v>130.75200000000001</v>
          </cell>
          <cell r="L479">
            <v>0</v>
          </cell>
          <cell r="M479">
            <v>0</v>
          </cell>
          <cell r="O479">
            <v>2.3549904030710098</v>
          </cell>
          <cell r="R479">
            <v>252.16675271739132</v>
          </cell>
          <cell r="S479">
            <v>72.72</v>
          </cell>
          <cell r="U479">
            <v>0</v>
          </cell>
          <cell r="Y479">
            <v>0</v>
          </cell>
          <cell r="Z479">
            <v>0</v>
          </cell>
        </row>
        <row r="480">
          <cell r="C480" t="str">
            <v xml:space="preserve">HECPI - AMBULATÓRIO </v>
          </cell>
          <cell r="E480" t="str">
            <v>SILVIO EDUARDO FIGUEIROA CAJUEIRO</v>
          </cell>
          <cell r="F480" t="str">
            <v>1 - Médico</v>
          </cell>
          <cell r="G480" t="str">
            <v>2251-25</v>
          </cell>
          <cell r="H480" t="str">
            <v>06/2022</v>
          </cell>
          <cell r="J480">
            <v>576.91200000000003</v>
          </cell>
          <cell r="L480">
            <v>28.48</v>
          </cell>
          <cell r="M480">
            <v>7.92</v>
          </cell>
          <cell r="O480">
            <v>2.3549904030710098</v>
          </cell>
          <cell r="R480">
            <v>0</v>
          </cell>
          <cell r="S480">
            <v>0</v>
          </cell>
          <cell r="U480">
            <v>0</v>
          </cell>
          <cell r="Y480">
            <v>0</v>
          </cell>
          <cell r="Z480">
            <v>0</v>
          </cell>
        </row>
        <row r="481">
          <cell r="C481" t="str">
            <v xml:space="preserve">HECPI - AMBULATÓRIO </v>
          </cell>
          <cell r="E481" t="str">
            <v>SIMONE CRISTINA DAMASCENO LIRA DE ARAUJO</v>
          </cell>
          <cell r="F481" t="str">
            <v>3 - Administrativo</v>
          </cell>
          <cell r="G481" t="str">
            <v>4110-10</v>
          </cell>
          <cell r="H481" t="str">
            <v>06/2022</v>
          </cell>
          <cell r="J481">
            <v>164.88</v>
          </cell>
          <cell r="L481">
            <v>213.6</v>
          </cell>
          <cell r="M481">
            <v>39.99</v>
          </cell>
          <cell r="O481">
            <v>2.3549904030710098</v>
          </cell>
          <cell r="R481">
            <v>178.36675271739131</v>
          </cell>
          <cell r="S481">
            <v>119.96</v>
          </cell>
          <cell r="U481">
            <v>0</v>
          </cell>
          <cell r="Y481">
            <v>0</v>
          </cell>
          <cell r="Z481">
            <v>0</v>
          </cell>
        </row>
        <row r="482">
          <cell r="C482" t="str">
            <v xml:space="preserve">HECPI - AMBULATÓRIO </v>
          </cell>
          <cell r="E482" t="str">
            <v>SIMONE SOUZA DE FREITAS</v>
          </cell>
          <cell r="F482" t="str">
            <v>3 - Administrativo</v>
          </cell>
          <cell r="G482" t="str">
            <v>1312-10</v>
          </cell>
          <cell r="H482" t="str">
            <v>06/2022</v>
          </cell>
          <cell r="J482">
            <v>447.42239999999998</v>
          </cell>
          <cell r="L482">
            <v>0</v>
          </cell>
          <cell r="M482">
            <v>0</v>
          </cell>
          <cell r="O482">
            <v>2.3549904030710098</v>
          </cell>
          <cell r="R482">
            <v>0</v>
          </cell>
          <cell r="S482">
            <v>0</v>
          </cell>
          <cell r="U482">
            <v>0</v>
          </cell>
          <cell r="Y482">
            <v>0</v>
          </cell>
          <cell r="Z482">
            <v>0</v>
          </cell>
        </row>
        <row r="483">
          <cell r="C483" t="str">
            <v xml:space="preserve">HECPI - AMBULATÓRIO </v>
          </cell>
          <cell r="E483" t="str">
            <v>SONDIVALDO BEZERRA DA SILVA</v>
          </cell>
          <cell r="F483" t="str">
            <v>3 - Administrativo</v>
          </cell>
          <cell r="G483" t="str">
            <v>1424-10</v>
          </cell>
          <cell r="H483" t="str">
            <v>06/2022</v>
          </cell>
          <cell r="J483">
            <v>447.42239999999998</v>
          </cell>
          <cell r="L483">
            <v>270.56</v>
          </cell>
          <cell r="M483">
            <v>108.25</v>
          </cell>
          <cell r="O483">
            <v>2.3549904030710098</v>
          </cell>
          <cell r="R483">
            <v>0</v>
          </cell>
          <cell r="S483">
            <v>0</v>
          </cell>
          <cell r="U483">
            <v>0</v>
          </cell>
          <cell r="Y483">
            <v>0</v>
          </cell>
          <cell r="Z483">
            <v>0</v>
          </cell>
        </row>
        <row r="484">
          <cell r="C484" t="str">
            <v xml:space="preserve">HECPI - AMBULATÓRIO </v>
          </cell>
          <cell r="E484" t="str">
            <v>SOSTYNIS JOSE DE ALBUQUERQUE SILVA</v>
          </cell>
          <cell r="F484" t="str">
            <v>2 - Outros Profissionais da Saúde</v>
          </cell>
          <cell r="G484" t="str">
            <v>2236-05</v>
          </cell>
          <cell r="H484" t="str">
            <v>06/2022</v>
          </cell>
          <cell r="J484">
            <v>320.99119999999999</v>
          </cell>
          <cell r="L484">
            <v>213.6</v>
          </cell>
          <cell r="M484">
            <v>2.75</v>
          </cell>
          <cell r="O484">
            <v>2.3549904030710098</v>
          </cell>
          <cell r="R484">
            <v>0</v>
          </cell>
          <cell r="S484">
            <v>0</v>
          </cell>
          <cell r="U484">
            <v>0</v>
          </cell>
          <cell r="Y484">
            <v>0</v>
          </cell>
          <cell r="Z484">
            <v>0</v>
          </cell>
        </row>
        <row r="485">
          <cell r="C485" t="str">
            <v xml:space="preserve">HECPI - AMBULATÓRIO </v>
          </cell>
          <cell r="E485" t="str">
            <v>STEFANO ITUPIRIAI DOS SANTOS MOURA</v>
          </cell>
          <cell r="F485" t="str">
            <v>2 - Outros Profissionais da Saúde</v>
          </cell>
          <cell r="G485" t="str">
            <v>2235-05</v>
          </cell>
          <cell r="H485" t="str">
            <v>06/2022</v>
          </cell>
          <cell r="J485">
            <v>279.11360000000002</v>
          </cell>
          <cell r="L485">
            <v>123.46</v>
          </cell>
          <cell r="M485">
            <v>2.81</v>
          </cell>
          <cell r="O485">
            <v>2.3549904030710098</v>
          </cell>
          <cell r="R485">
            <v>383.36675271739131</v>
          </cell>
          <cell r="S485">
            <v>109.14</v>
          </cell>
          <cell r="U485">
            <v>0</v>
          </cell>
          <cell r="Y485">
            <v>0</v>
          </cell>
          <cell r="Z485">
            <v>0</v>
          </cell>
        </row>
        <row r="486">
          <cell r="C486" t="str">
            <v xml:space="preserve">HECPI - AMBULATÓRIO </v>
          </cell>
          <cell r="E486" t="str">
            <v>STEPHANIE STEREMBERG PIRES D AZEVEDO</v>
          </cell>
          <cell r="F486" t="str">
            <v>3 - Administrativo</v>
          </cell>
          <cell r="G486" t="str">
            <v>1312-05</v>
          </cell>
          <cell r="H486" t="str">
            <v>06/2022</v>
          </cell>
          <cell r="J486">
            <v>1201.7632000000001</v>
          </cell>
          <cell r="L486">
            <v>42.72</v>
          </cell>
          <cell r="M486">
            <v>43.74</v>
          </cell>
          <cell r="O486">
            <v>2.3549904030710098</v>
          </cell>
          <cell r="R486">
            <v>0</v>
          </cell>
          <cell r="S486">
            <v>0</v>
          </cell>
          <cell r="U486">
            <v>0</v>
          </cell>
          <cell r="Y486">
            <v>0</v>
          </cell>
          <cell r="Z486">
            <v>0</v>
          </cell>
        </row>
        <row r="487">
          <cell r="C487" t="str">
            <v xml:space="preserve">HECPI - AMBULATÓRIO </v>
          </cell>
          <cell r="E487" t="str">
            <v>STEPHANY ELLEN HALLEY GOMES FERREIRA</v>
          </cell>
          <cell r="F487" t="str">
            <v>2 - Outros Profissionais da Saúde</v>
          </cell>
          <cell r="G487" t="str">
            <v>3222-05</v>
          </cell>
          <cell r="H487" t="str">
            <v>06/2022</v>
          </cell>
          <cell r="J487">
            <v>118.1824</v>
          </cell>
          <cell r="L487">
            <v>270.56</v>
          </cell>
          <cell r="M487">
            <v>24.24</v>
          </cell>
          <cell r="O487">
            <v>2.3549904030710098</v>
          </cell>
          <cell r="R487">
            <v>350.5667527173913</v>
          </cell>
          <cell r="S487">
            <v>72.72</v>
          </cell>
          <cell r="U487">
            <v>0</v>
          </cell>
          <cell r="Y487">
            <v>0</v>
          </cell>
          <cell r="Z487">
            <v>0</v>
          </cell>
        </row>
        <row r="488">
          <cell r="C488" t="str">
            <v xml:space="preserve">HECPI - AMBULATÓRIO </v>
          </cell>
          <cell r="E488" t="str">
            <v>SUELE RODRIGUES DE ALCANTARA</v>
          </cell>
          <cell r="F488" t="str">
            <v>2 - Outros Profissionais da Saúde</v>
          </cell>
          <cell r="G488" t="str">
            <v>3222-05</v>
          </cell>
          <cell r="H488" t="str">
            <v>06/2022</v>
          </cell>
          <cell r="J488">
            <v>135.3792</v>
          </cell>
          <cell r="L488">
            <v>213.6</v>
          </cell>
          <cell r="M488">
            <v>24.24</v>
          </cell>
          <cell r="O488">
            <v>2.3549904030710098</v>
          </cell>
          <cell r="R488">
            <v>252.16675271739132</v>
          </cell>
          <cell r="S488">
            <v>72.72</v>
          </cell>
          <cell r="U488">
            <v>69.41</v>
          </cell>
          <cell r="X488" t="str">
            <v>AUXÍLIO CRECHE</v>
          </cell>
          <cell r="Y488">
            <v>0</v>
          </cell>
          <cell r="Z488">
            <v>0</v>
          </cell>
        </row>
        <row r="489">
          <cell r="C489" t="str">
            <v xml:space="preserve">HECPI - AMBULATÓRIO </v>
          </cell>
          <cell r="E489" t="str">
            <v>SULAMITA BATISTA FERREIRA CAVALCANTE</v>
          </cell>
          <cell r="F489" t="str">
            <v>2 - Outros Profissionais da Saúde</v>
          </cell>
          <cell r="G489" t="str">
            <v>3222-05</v>
          </cell>
          <cell r="H489" t="str">
            <v>06/2022</v>
          </cell>
          <cell r="J489">
            <v>116.352</v>
          </cell>
          <cell r="L489">
            <v>213.6</v>
          </cell>
          <cell r="M489">
            <v>24.24</v>
          </cell>
          <cell r="O489">
            <v>2.3549904030710098</v>
          </cell>
          <cell r="R489">
            <v>252.16675271739132</v>
          </cell>
          <cell r="S489">
            <v>72.72</v>
          </cell>
          <cell r="U489">
            <v>0</v>
          </cell>
          <cell r="Y489">
            <v>0</v>
          </cell>
          <cell r="Z489">
            <v>0</v>
          </cell>
        </row>
        <row r="490">
          <cell r="C490" t="str">
            <v xml:space="preserve">HECPI - AMBULATÓRIO </v>
          </cell>
          <cell r="E490" t="str">
            <v>SUZANA MARIA MARQUES BEZERRA</v>
          </cell>
          <cell r="F490" t="str">
            <v>2 - Outros Profissionais da Saúde</v>
          </cell>
          <cell r="G490" t="str">
            <v>3222-25</v>
          </cell>
          <cell r="H490" t="str">
            <v>06/2022</v>
          </cell>
          <cell r="J490">
            <v>149.93680000000001</v>
          </cell>
          <cell r="L490">
            <v>284.8</v>
          </cell>
          <cell r="M490">
            <v>29.11</v>
          </cell>
          <cell r="O490">
            <v>2.3549904030710098</v>
          </cell>
          <cell r="R490">
            <v>264.46675271739133</v>
          </cell>
          <cell r="S490">
            <v>87.32</v>
          </cell>
          <cell r="U490">
            <v>0</v>
          </cell>
          <cell r="Y490">
            <v>0</v>
          </cell>
          <cell r="Z490">
            <v>0</v>
          </cell>
        </row>
        <row r="491">
          <cell r="C491" t="str">
            <v xml:space="preserve">HECPI - AMBULATÓRIO </v>
          </cell>
          <cell r="E491" t="str">
            <v>SUZANNY DE MELO FERRAZ</v>
          </cell>
          <cell r="F491" t="str">
            <v>3 - Administrativo</v>
          </cell>
          <cell r="G491" t="str">
            <v>4110-10</v>
          </cell>
          <cell r="H491" t="str">
            <v>06/2022</v>
          </cell>
          <cell r="J491">
            <v>111.6448</v>
          </cell>
          <cell r="L491">
            <v>199.36</v>
          </cell>
          <cell r="M491">
            <v>24.24</v>
          </cell>
          <cell r="O491">
            <v>2.3549904030710098</v>
          </cell>
          <cell r="R491">
            <v>350.5667527173913</v>
          </cell>
          <cell r="S491">
            <v>72.72</v>
          </cell>
          <cell r="U491">
            <v>138.86000000000001</v>
          </cell>
          <cell r="X491" t="str">
            <v>AUXÍLIO CRECHE</v>
          </cell>
          <cell r="Y491">
            <v>0</v>
          </cell>
          <cell r="Z491">
            <v>0</v>
          </cell>
        </row>
        <row r="492">
          <cell r="C492" t="str">
            <v xml:space="preserve">HECPI - AMBULATÓRIO </v>
          </cell>
          <cell r="E492" t="str">
            <v>SUZANY ANSELMO DE LIMA</v>
          </cell>
          <cell r="F492" t="str">
            <v>2 - Outros Profissionais da Saúde</v>
          </cell>
          <cell r="G492" t="str">
            <v>3222-05</v>
          </cell>
          <cell r="H492" t="str">
            <v>06/2022</v>
          </cell>
          <cell r="J492">
            <v>158.73599999999999</v>
          </cell>
          <cell r="L492">
            <v>336.28</v>
          </cell>
          <cell r="M492">
            <v>24.24</v>
          </cell>
          <cell r="O492">
            <v>2.3549904030710098</v>
          </cell>
          <cell r="R492">
            <v>129.16675271739132</v>
          </cell>
          <cell r="S492">
            <v>72.72</v>
          </cell>
          <cell r="U492">
            <v>0</v>
          </cell>
          <cell r="Y492">
            <v>0</v>
          </cell>
          <cell r="Z492">
            <v>0</v>
          </cell>
        </row>
        <row r="493">
          <cell r="C493" t="str">
            <v xml:space="preserve">HECPI - AMBULATÓRIO </v>
          </cell>
          <cell r="E493" t="str">
            <v>TACIANE BRITO DE OLIVEIRA</v>
          </cell>
          <cell r="F493" t="str">
            <v>3 - Administrativo</v>
          </cell>
          <cell r="G493" t="str">
            <v>4110-10</v>
          </cell>
          <cell r="H493" t="str">
            <v>06/2022</v>
          </cell>
          <cell r="J493">
            <v>165.28</v>
          </cell>
          <cell r="L493">
            <v>270.56</v>
          </cell>
          <cell r="M493">
            <v>39.99</v>
          </cell>
          <cell r="O493">
            <v>2.3549904030710098</v>
          </cell>
          <cell r="R493">
            <v>0</v>
          </cell>
          <cell r="S493">
            <v>0</v>
          </cell>
          <cell r="U493">
            <v>0</v>
          </cell>
          <cell r="Y493">
            <v>0</v>
          </cell>
          <cell r="Z493">
            <v>0</v>
          </cell>
        </row>
        <row r="494">
          <cell r="C494" t="str">
            <v xml:space="preserve">HECPI - AMBULATÓRIO </v>
          </cell>
          <cell r="E494" t="str">
            <v>TAIANA CHATEAUBRIAND NASCIMENTO MESQUITA</v>
          </cell>
          <cell r="F494" t="str">
            <v>1 - Médico</v>
          </cell>
          <cell r="G494" t="str">
            <v>2251-25</v>
          </cell>
          <cell r="H494" t="str">
            <v>06/2022</v>
          </cell>
          <cell r="J494">
            <v>391.072</v>
          </cell>
          <cell r="L494">
            <v>0</v>
          </cell>
          <cell r="M494">
            <v>0</v>
          </cell>
          <cell r="O494">
            <v>2.3549904030710098</v>
          </cell>
          <cell r="R494">
            <v>0</v>
          </cell>
          <cell r="S494">
            <v>0</v>
          </cell>
          <cell r="U494">
            <v>0</v>
          </cell>
          <cell r="Y494">
            <v>0</v>
          </cell>
          <cell r="Z494">
            <v>0</v>
          </cell>
        </row>
        <row r="495">
          <cell r="C495" t="str">
            <v xml:space="preserve">HECPI - AMBULATÓRIO </v>
          </cell>
          <cell r="E495" t="str">
            <v>TAINA CRISTINA FERREIRA DE LIRA</v>
          </cell>
          <cell r="F495" t="str">
            <v>2 - Outros Profissionais da Saúde</v>
          </cell>
          <cell r="G495" t="str">
            <v>3222-05</v>
          </cell>
          <cell r="H495" t="str">
            <v>06/2022</v>
          </cell>
          <cell r="J495">
            <v>162.47839999999999</v>
          </cell>
          <cell r="L495">
            <v>254.2</v>
          </cell>
          <cell r="M495">
            <v>24.24</v>
          </cell>
          <cell r="O495">
            <v>2.3549904030710098</v>
          </cell>
          <cell r="R495">
            <v>0</v>
          </cell>
          <cell r="S495">
            <v>0</v>
          </cell>
          <cell r="U495">
            <v>0</v>
          </cell>
          <cell r="Y495">
            <v>0</v>
          </cell>
          <cell r="Z495">
            <v>0</v>
          </cell>
        </row>
        <row r="496">
          <cell r="C496" t="str">
            <v xml:space="preserve">HECPI - AMBULATÓRIO </v>
          </cell>
          <cell r="E496" t="str">
            <v>TAIRES APARECIDA MARINHO DOS SANTOS</v>
          </cell>
          <cell r="F496" t="str">
            <v>2 - Outros Profissionais da Saúde</v>
          </cell>
          <cell r="G496" t="str">
            <v>2234-05</v>
          </cell>
          <cell r="H496" t="str">
            <v>06/2022</v>
          </cell>
          <cell r="J496">
            <v>763.83199999999999</v>
          </cell>
          <cell r="L496">
            <v>0</v>
          </cell>
          <cell r="M496">
            <v>0</v>
          </cell>
          <cell r="O496">
            <v>2.3549904030710098</v>
          </cell>
          <cell r="R496">
            <v>0</v>
          </cell>
          <cell r="S496">
            <v>0</v>
          </cell>
          <cell r="U496">
            <v>0</v>
          </cell>
          <cell r="Y496">
            <v>0</v>
          </cell>
          <cell r="Z496">
            <v>0</v>
          </cell>
        </row>
        <row r="497">
          <cell r="C497" t="str">
            <v xml:space="preserve">HECPI - AMBULATÓRIO </v>
          </cell>
          <cell r="E497" t="str">
            <v>TAIS LINS SEVERO DA SILVA</v>
          </cell>
          <cell r="F497" t="str">
            <v>3 - Administrativo</v>
          </cell>
          <cell r="G497" t="str">
            <v>1426-05</v>
          </cell>
          <cell r="H497" t="str">
            <v>06/2022</v>
          </cell>
          <cell r="J497">
            <v>1201.7632000000001</v>
          </cell>
          <cell r="L497">
            <v>213.6</v>
          </cell>
          <cell r="M497">
            <v>290.75</v>
          </cell>
          <cell r="O497">
            <v>2.3549904030710098</v>
          </cell>
          <cell r="R497">
            <v>0</v>
          </cell>
          <cell r="S497">
            <v>0</v>
          </cell>
          <cell r="U497">
            <v>0</v>
          </cell>
          <cell r="Y497">
            <v>0</v>
          </cell>
          <cell r="Z497">
            <v>0</v>
          </cell>
        </row>
        <row r="498">
          <cell r="C498" t="str">
            <v xml:space="preserve">HECPI - AMBULATÓRIO </v>
          </cell>
          <cell r="E498" t="str">
            <v>TAMARA BARRETO LINS DE ALBUQUERQUE TORRES</v>
          </cell>
          <cell r="F498" t="str">
            <v>2 - Outros Profissionais da Saúde</v>
          </cell>
          <cell r="G498" t="str">
            <v>2236-05</v>
          </cell>
          <cell r="H498" t="str">
            <v>06/2022</v>
          </cell>
          <cell r="J498">
            <v>310.31439999999998</v>
          </cell>
          <cell r="L498">
            <v>142.4</v>
          </cell>
          <cell r="M498">
            <v>0</v>
          </cell>
          <cell r="O498">
            <v>2.3549904030710098</v>
          </cell>
          <cell r="R498">
            <v>0</v>
          </cell>
          <cell r="S498">
            <v>0</v>
          </cell>
          <cell r="U498">
            <v>0</v>
          </cell>
          <cell r="Y498">
            <v>0</v>
          </cell>
          <cell r="Z498">
            <v>0</v>
          </cell>
        </row>
        <row r="499">
          <cell r="C499" t="str">
            <v xml:space="preserve">HECPI - AMBULATÓRIO </v>
          </cell>
          <cell r="E499" t="str">
            <v>TAMIRES HONORIO DA SILVA</v>
          </cell>
          <cell r="F499" t="str">
            <v>2 - Outros Profissionais da Saúde</v>
          </cell>
          <cell r="G499" t="str">
            <v>3222-05</v>
          </cell>
          <cell r="H499" t="str">
            <v>06/2022</v>
          </cell>
          <cell r="J499">
            <v>138.97280000000001</v>
          </cell>
          <cell r="L499">
            <v>228.12</v>
          </cell>
          <cell r="M499">
            <v>24.24</v>
          </cell>
          <cell r="O499">
            <v>2.3549904030710098</v>
          </cell>
          <cell r="R499">
            <v>252.16675271739132</v>
          </cell>
          <cell r="S499">
            <v>72.72</v>
          </cell>
          <cell r="U499">
            <v>69.41</v>
          </cell>
          <cell r="X499" t="str">
            <v>AUXÍLIO CRECHE</v>
          </cell>
          <cell r="Y499">
            <v>0</v>
          </cell>
          <cell r="Z499">
            <v>0</v>
          </cell>
        </row>
        <row r="500">
          <cell r="C500" t="str">
            <v xml:space="preserve">HECPI - AMBULATÓRIO </v>
          </cell>
          <cell r="E500" t="str">
            <v>TAMIRES LINDALVA BARBOSA</v>
          </cell>
          <cell r="F500" t="str">
            <v>2 - Outros Profissionais da Saúde</v>
          </cell>
          <cell r="G500" t="str">
            <v>3222-05</v>
          </cell>
          <cell r="H500" t="str">
            <v>06/2022</v>
          </cell>
          <cell r="J500">
            <v>159.30080000000001</v>
          </cell>
          <cell r="L500">
            <v>379</v>
          </cell>
          <cell r="M500">
            <v>24.24</v>
          </cell>
          <cell r="O500">
            <v>2.3549904030710098</v>
          </cell>
          <cell r="R500">
            <v>129.16675271739132</v>
          </cell>
          <cell r="S500">
            <v>72.72</v>
          </cell>
          <cell r="U500">
            <v>0</v>
          </cell>
          <cell r="Y500">
            <v>0</v>
          </cell>
          <cell r="Z500">
            <v>0</v>
          </cell>
        </row>
        <row r="501">
          <cell r="C501" t="str">
            <v xml:space="preserve">HECPI - AMBULATÓRIO </v>
          </cell>
          <cell r="E501" t="str">
            <v>TANIA LUCIA FARIAS DIAS</v>
          </cell>
          <cell r="F501" t="str">
            <v>2 - Outros Profissionais da Saúde</v>
          </cell>
          <cell r="G501" t="str">
            <v>2516-05</v>
          </cell>
          <cell r="H501" t="str">
            <v>06/2022</v>
          </cell>
          <cell r="J501">
            <v>220.9376</v>
          </cell>
          <cell r="L501">
            <v>227.84</v>
          </cell>
          <cell r="M501">
            <v>39.26</v>
          </cell>
          <cell r="O501">
            <v>2.3549904030710098</v>
          </cell>
          <cell r="R501">
            <v>0</v>
          </cell>
          <cell r="S501">
            <v>0</v>
          </cell>
          <cell r="U501">
            <v>0</v>
          </cell>
          <cell r="Y501">
            <v>0</v>
          </cell>
          <cell r="Z501">
            <v>0</v>
          </cell>
        </row>
        <row r="502">
          <cell r="C502" t="str">
            <v xml:space="preserve">HECPI - AMBULATÓRIO </v>
          </cell>
          <cell r="E502" t="str">
            <v>TARCIANA GALVAO DA SILVA</v>
          </cell>
          <cell r="F502" t="str">
            <v>2 - Outros Profissionais da Saúde</v>
          </cell>
          <cell r="G502" t="str">
            <v>3222-05</v>
          </cell>
          <cell r="H502" t="str">
            <v>06/2022</v>
          </cell>
          <cell r="J502">
            <v>118.42319999999999</v>
          </cell>
          <cell r="L502">
            <v>278.22000000000003</v>
          </cell>
          <cell r="M502">
            <v>24.24</v>
          </cell>
          <cell r="O502">
            <v>2.3549904030710098</v>
          </cell>
          <cell r="R502">
            <v>0</v>
          </cell>
          <cell r="S502">
            <v>0</v>
          </cell>
          <cell r="U502">
            <v>0</v>
          </cell>
          <cell r="Y502">
            <v>0</v>
          </cell>
          <cell r="Z502">
            <v>0</v>
          </cell>
        </row>
        <row r="503">
          <cell r="C503" t="str">
            <v xml:space="preserve">HECPI - AMBULATÓRIO </v>
          </cell>
          <cell r="E503" t="str">
            <v>TATIANE DA SILVA</v>
          </cell>
          <cell r="F503" t="str">
            <v>2 - Outros Profissionais da Saúde</v>
          </cell>
          <cell r="G503" t="str">
            <v>3222-05</v>
          </cell>
          <cell r="H503" t="str">
            <v>06/2022</v>
          </cell>
          <cell r="J503">
            <v>129.31120000000001</v>
          </cell>
          <cell r="L503">
            <v>182</v>
          </cell>
          <cell r="M503">
            <v>24.24</v>
          </cell>
          <cell r="O503">
            <v>2.3549904030710098</v>
          </cell>
          <cell r="R503">
            <v>0</v>
          </cell>
          <cell r="S503">
            <v>0</v>
          </cell>
          <cell r="U503">
            <v>0</v>
          </cell>
          <cell r="Y503">
            <v>0</v>
          </cell>
          <cell r="Z503">
            <v>0</v>
          </cell>
        </row>
        <row r="504">
          <cell r="C504" t="str">
            <v xml:space="preserve">HECPI - AMBULATÓRIO </v>
          </cell>
          <cell r="E504" t="str">
            <v>THAIS SALES DANTAS</v>
          </cell>
          <cell r="F504" t="str">
            <v>2 - Outros Profissionais da Saúde</v>
          </cell>
          <cell r="G504" t="str">
            <v>2236-05</v>
          </cell>
          <cell r="H504" t="str">
            <v>06/2022</v>
          </cell>
          <cell r="J504">
            <v>262.7208</v>
          </cell>
          <cell r="L504">
            <v>129.02000000000001</v>
          </cell>
          <cell r="M504">
            <v>0</v>
          </cell>
          <cell r="O504">
            <v>2.3549904030710098</v>
          </cell>
          <cell r="R504">
            <v>0</v>
          </cell>
          <cell r="S504">
            <v>0</v>
          </cell>
          <cell r="U504">
            <v>0</v>
          </cell>
          <cell r="Y504">
            <v>0</v>
          </cell>
          <cell r="Z504">
            <v>0</v>
          </cell>
        </row>
        <row r="505">
          <cell r="C505" t="str">
            <v xml:space="preserve">HECPI - AMBULATÓRIO </v>
          </cell>
          <cell r="E505" t="str">
            <v>THIAGO DA SILVA BARBOSA</v>
          </cell>
          <cell r="F505" t="str">
            <v>2 - Outros Profissionais da Saúde</v>
          </cell>
          <cell r="G505" t="str">
            <v>5211-30</v>
          </cell>
          <cell r="H505" t="str">
            <v>06/2022</v>
          </cell>
          <cell r="J505">
            <v>77.567999999999998</v>
          </cell>
          <cell r="L505">
            <v>142.4</v>
          </cell>
          <cell r="M505">
            <v>24.24</v>
          </cell>
          <cell r="O505">
            <v>2.3549904030710098</v>
          </cell>
          <cell r="R505">
            <v>0</v>
          </cell>
          <cell r="S505">
            <v>0</v>
          </cell>
          <cell r="U505">
            <v>0</v>
          </cell>
          <cell r="Y505">
            <v>0</v>
          </cell>
          <cell r="Z505">
            <v>0</v>
          </cell>
        </row>
        <row r="506">
          <cell r="C506" t="str">
            <v xml:space="preserve">HECPI - AMBULATÓRIO </v>
          </cell>
          <cell r="E506" t="str">
            <v>THIAGO ROBERTO DO NASCIMENTO</v>
          </cell>
          <cell r="F506" t="str">
            <v>3 - Administrativo</v>
          </cell>
          <cell r="G506" t="str">
            <v>5174-10</v>
          </cell>
          <cell r="H506" t="str">
            <v>06/2022</v>
          </cell>
          <cell r="J506">
            <v>116.352</v>
          </cell>
          <cell r="L506">
            <v>185.12</v>
          </cell>
          <cell r="M506">
            <v>24.24</v>
          </cell>
          <cell r="O506">
            <v>2.3549904030710098</v>
          </cell>
          <cell r="R506">
            <v>252.16675271739132</v>
          </cell>
          <cell r="S506">
            <v>72.72</v>
          </cell>
          <cell r="U506">
            <v>0</v>
          </cell>
          <cell r="Y506">
            <v>0</v>
          </cell>
          <cell r="Z506">
            <v>0</v>
          </cell>
        </row>
        <row r="507">
          <cell r="C507" t="str">
            <v xml:space="preserve">HECPI - AMBULATÓRIO </v>
          </cell>
          <cell r="E507" t="str">
            <v>THIAGO SOUZA DA SILVA</v>
          </cell>
          <cell r="F507" t="str">
            <v>2 - Outros Profissionais da Saúde</v>
          </cell>
          <cell r="G507" t="str">
            <v>5151-10</v>
          </cell>
          <cell r="H507" t="str">
            <v>06/2022</v>
          </cell>
          <cell r="J507">
            <v>135.3792</v>
          </cell>
          <cell r="L507">
            <v>265.86</v>
          </cell>
          <cell r="M507">
            <v>24.24</v>
          </cell>
          <cell r="O507">
            <v>2.3549904030710098</v>
          </cell>
          <cell r="R507">
            <v>252.16675271739132</v>
          </cell>
          <cell r="S507">
            <v>72.72</v>
          </cell>
          <cell r="U507">
            <v>0</v>
          </cell>
          <cell r="Y507">
            <v>0</v>
          </cell>
          <cell r="Z507">
            <v>0</v>
          </cell>
        </row>
        <row r="508">
          <cell r="C508" t="str">
            <v xml:space="preserve">HECPI - AMBULATÓRIO </v>
          </cell>
          <cell r="E508" t="str">
            <v>TIAGO FEITOSA GONCALVES</v>
          </cell>
          <cell r="F508" t="str">
            <v>1 - Médico</v>
          </cell>
          <cell r="G508" t="str">
            <v>2251-25</v>
          </cell>
          <cell r="H508" t="str">
            <v>06/2022</v>
          </cell>
          <cell r="J508">
            <v>559.64319999999998</v>
          </cell>
          <cell r="L508">
            <v>62.04</v>
          </cell>
          <cell r="M508">
            <v>7.92</v>
          </cell>
          <cell r="O508">
            <v>2.3549904030710098</v>
          </cell>
          <cell r="R508">
            <v>0</v>
          </cell>
          <cell r="S508">
            <v>0</v>
          </cell>
          <cell r="U508">
            <v>0</v>
          </cell>
          <cell r="Y508">
            <v>0</v>
          </cell>
          <cell r="Z508">
            <v>0</v>
          </cell>
        </row>
        <row r="509">
          <cell r="C509" t="str">
            <v xml:space="preserve">HECPI - AMBULATÓRIO </v>
          </cell>
          <cell r="E509" t="str">
            <v>TIBERIO BATISTA DE MEDEIROS</v>
          </cell>
          <cell r="F509" t="str">
            <v>3 - Administrativo</v>
          </cell>
          <cell r="G509" t="str">
            <v>1312-05</v>
          </cell>
          <cell r="H509" t="str">
            <v>06/2022</v>
          </cell>
          <cell r="J509">
            <v>1251.4656</v>
          </cell>
          <cell r="L509">
            <v>0</v>
          </cell>
          <cell r="M509">
            <v>14.58</v>
          </cell>
          <cell r="O509">
            <v>2.3549904030710098</v>
          </cell>
          <cell r="R509">
            <v>0</v>
          </cell>
          <cell r="S509">
            <v>0</v>
          </cell>
          <cell r="U509">
            <v>0</v>
          </cell>
          <cell r="Y509">
            <v>0</v>
          </cell>
          <cell r="Z509">
            <v>0</v>
          </cell>
        </row>
        <row r="510">
          <cell r="C510" t="str">
            <v xml:space="preserve">HECPI - AMBULATÓRIO </v>
          </cell>
          <cell r="E510" t="str">
            <v>TIBERIO CEZAR DE SOUZA FIGUEIREDO</v>
          </cell>
          <cell r="F510" t="str">
            <v>2 - Outros Profissionais da Saúde</v>
          </cell>
          <cell r="G510" t="str">
            <v>2234-05</v>
          </cell>
          <cell r="H510" t="str">
            <v>06/2022</v>
          </cell>
          <cell r="J510">
            <v>615.92160000000001</v>
          </cell>
          <cell r="L510">
            <v>182.38</v>
          </cell>
          <cell r="M510">
            <v>19.059999999999999</v>
          </cell>
          <cell r="O510">
            <v>2.3549904030710098</v>
          </cell>
          <cell r="R510">
            <v>0</v>
          </cell>
          <cell r="S510">
            <v>0</v>
          </cell>
          <cell r="U510">
            <v>0</v>
          </cell>
          <cell r="Y510">
            <v>0</v>
          </cell>
          <cell r="Z510">
            <v>0</v>
          </cell>
        </row>
        <row r="511">
          <cell r="C511" t="str">
            <v xml:space="preserve">HECPI - AMBULATÓRIO </v>
          </cell>
          <cell r="E511" t="str">
            <v>TWANNY LUCIA MACEDO DA SILVA</v>
          </cell>
          <cell r="F511" t="str">
            <v>2 - Outros Profissionais da Saúde</v>
          </cell>
          <cell r="G511" t="str">
            <v>2516-05</v>
          </cell>
          <cell r="H511" t="str">
            <v>06/2022</v>
          </cell>
          <cell r="J511">
            <v>220.9376</v>
          </cell>
          <cell r="L511">
            <v>142.4</v>
          </cell>
          <cell r="M511">
            <v>39.26</v>
          </cell>
          <cell r="O511">
            <v>2.3549904030710098</v>
          </cell>
          <cell r="R511">
            <v>88.166752717391304</v>
          </cell>
          <cell r="S511">
            <v>75</v>
          </cell>
          <cell r="U511">
            <v>0</v>
          </cell>
          <cell r="Y511">
            <v>0</v>
          </cell>
          <cell r="Z511">
            <v>0</v>
          </cell>
        </row>
        <row r="512">
          <cell r="C512" t="str">
            <v xml:space="preserve">HECPI - AMBULATÓRIO </v>
          </cell>
          <cell r="E512" t="str">
            <v>VALDILENE LEONE DE BARROS E SILVA</v>
          </cell>
          <cell r="F512" t="str">
            <v>3 - Administrativo</v>
          </cell>
          <cell r="G512" t="str">
            <v>5134-30</v>
          </cell>
          <cell r="H512" t="str">
            <v>06/2022</v>
          </cell>
          <cell r="J512">
            <v>100.19199999999999</v>
          </cell>
          <cell r="L512">
            <v>213.6</v>
          </cell>
          <cell r="M512">
            <v>24.24</v>
          </cell>
          <cell r="O512">
            <v>2.3549904030710098</v>
          </cell>
          <cell r="R512">
            <v>350.5667527173913</v>
          </cell>
          <cell r="S512">
            <v>72.72</v>
          </cell>
          <cell r="U512">
            <v>69.430000000000007</v>
          </cell>
          <cell r="X512" t="str">
            <v>AUXÍLIO CRECHE</v>
          </cell>
          <cell r="Y512">
            <v>0</v>
          </cell>
          <cell r="Z512">
            <v>0</v>
          </cell>
        </row>
        <row r="513">
          <cell r="C513" t="str">
            <v xml:space="preserve">HECPI - AMBULATÓRIO </v>
          </cell>
          <cell r="E513" t="str">
            <v>VALERIA RABELO LAFAYETTE COSTA</v>
          </cell>
          <cell r="F513" t="str">
            <v>1 - Médico</v>
          </cell>
          <cell r="G513" t="str">
            <v>2251-25</v>
          </cell>
          <cell r="H513" t="str">
            <v>06/2022</v>
          </cell>
          <cell r="J513">
            <v>762.75199999999995</v>
          </cell>
          <cell r="L513">
            <v>0</v>
          </cell>
          <cell r="M513">
            <v>0</v>
          </cell>
          <cell r="O513">
            <v>2.3549904030710098</v>
          </cell>
          <cell r="R513">
            <v>0</v>
          </cell>
          <cell r="S513">
            <v>0</v>
          </cell>
          <cell r="U513">
            <v>0</v>
          </cell>
          <cell r="Y513">
            <v>0</v>
          </cell>
          <cell r="Z513">
            <v>0</v>
          </cell>
        </row>
        <row r="514">
          <cell r="C514" t="str">
            <v xml:space="preserve">HECPI - AMBULATÓRIO </v>
          </cell>
          <cell r="E514" t="str">
            <v>VANDA GUEDES DA SILVA</v>
          </cell>
          <cell r="F514" t="str">
            <v>2 - Outros Profissionais da Saúde</v>
          </cell>
          <cell r="G514" t="str">
            <v>2235-05</v>
          </cell>
          <cell r="H514" t="str">
            <v>06/2022</v>
          </cell>
          <cell r="J514">
            <v>356.81599999999997</v>
          </cell>
          <cell r="L514">
            <v>128.16</v>
          </cell>
          <cell r="M514">
            <v>2.56</v>
          </cell>
          <cell r="O514">
            <v>2.3549904030710098</v>
          </cell>
          <cell r="R514">
            <v>350.5667527173913</v>
          </cell>
          <cell r="S514">
            <v>102.49</v>
          </cell>
          <cell r="U514">
            <v>0</v>
          </cell>
          <cell r="Y514">
            <v>0</v>
          </cell>
          <cell r="Z514">
            <v>0</v>
          </cell>
        </row>
        <row r="515">
          <cell r="C515" t="str">
            <v xml:space="preserve">HECPI - AMBULATÓRIO </v>
          </cell>
          <cell r="E515" t="str">
            <v>VANESSA DAMAZIO SANTOS</v>
          </cell>
          <cell r="F515" t="str">
            <v>2 - Outros Profissionais da Saúde</v>
          </cell>
          <cell r="G515" t="str">
            <v>3222-05</v>
          </cell>
          <cell r="H515" t="str">
            <v>06/2022</v>
          </cell>
          <cell r="J515">
            <v>116.6328</v>
          </cell>
          <cell r="L515">
            <v>266.10000000000002</v>
          </cell>
          <cell r="M515">
            <v>24.24</v>
          </cell>
          <cell r="O515">
            <v>2.3549904030710098</v>
          </cell>
          <cell r="R515">
            <v>0</v>
          </cell>
          <cell r="S515">
            <v>0</v>
          </cell>
          <cell r="U515">
            <v>0</v>
          </cell>
          <cell r="Y515">
            <v>0</v>
          </cell>
          <cell r="Z515">
            <v>0</v>
          </cell>
        </row>
        <row r="516">
          <cell r="C516" t="str">
            <v xml:space="preserve">HECPI - AMBULATÓRIO </v>
          </cell>
          <cell r="E516" t="str">
            <v>VANESSA KELLY MELO DE PAULA</v>
          </cell>
          <cell r="F516" t="str">
            <v>2 - Outros Profissionais da Saúde</v>
          </cell>
          <cell r="G516" t="str">
            <v>2237-10</v>
          </cell>
          <cell r="H516" t="str">
            <v>06/2022</v>
          </cell>
          <cell r="J516">
            <v>342.76560000000001</v>
          </cell>
          <cell r="L516">
            <v>284.8</v>
          </cell>
          <cell r="M516">
            <v>0</v>
          </cell>
          <cell r="O516">
            <v>2.3549904030710098</v>
          </cell>
          <cell r="R516">
            <v>0</v>
          </cell>
          <cell r="S516">
            <v>0</v>
          </cell>
          <cell r="U516">
            <v>0</v>
          </cell>
          <cell r="Y516">
            <v>0</v>
          </cell>
          <cell r="Z516">
            <v>0</v>
          </cell>
        </row>
        <row r="517">
          <cell r="C517" t="str">
            <v xml:space="preserve">HECPI - AMBULATÓRIO </v>
          </cell>
          <cell r="E517" t="str">
            <v>VANJA DE MELO CINTRA VALENCA</v>
          </cell>
          <cell r="F517" t="str">
            <v>2 - Outros Profissionais da Saúde</v>
          </cell>
          <cell r="G517" t="str">
            <v>2516-05</v>
          </cell>
          <cell r="H517" t="str">
            <v>06/2022</v>
          </cell>
          <cell r="J517">
            <v>240.71279999999999</v>
          </cell>
          <cell r="K517">
            <v>0</v>
          </cell>
          <cell r="L517">
            <v>0</v>
          </cell>
          <cell r="M517">
            <v>0</v>
          </cell>
          <cell r="O517">
            <v>2.3549904030710098</v>
          </cell>
          <cell r="R517">
            <v>0</v>
          </cell>
          <cell r="S517">
            <v>0</v>
          </cell>
          <cell r="U517">
            <v>0</v>
          </cell>
          <cell r="Y517">
            <v>0</v>
          </cell>
          <cell r="Z517">
            <v>0</v>
          </cell>
        </row>
        <row r="518">
          <cell r="C518" t="str">
            <v xml:space="preserve">HECPI - AMBULATÓRIO </v>
          </cell>
          <cell r="E518" t="str">
            <v>VERA INBURGEM GOMES DE ARAUJO</v>
          </cell>
          <cell r="F518" t="str">
            <v>3 - Administrativo</v>
          </cell>
          <cell r="G518" t="str">
            <v>4131-15</v>
          </cell>
          <cell r="H518" t="str">
            <v>06/2022</v>
          </cell>
          <cell r="J518">
            <v>149.6104</v>
          </cell>
          <cell r="L518">
            <v>256.32</v>
          </cell>
          <cell r="M518">
            <v>36.200000000000003</v>
          </cell>
          <cell r="O518">
            <v>2.3549904030710098</v>
          </cell>
          <cell r="R518">
            <v>350.5667527173913</v>
          </cell>
          <cell r="S518">
            <v>104.97</v>
          </cell>
          <cell r="U518">
            <v>0</v>
          </cell>
          <cell r="Y518">
            <v>0</v>
          </cell>
          <cell r="Z518">
            <v>0</v>
          </cell>
        </row>
        <row r="519">
          <cell r="C519" t="str">
            <v xml:space="preserve">HECPI - AMBULATÓRIO </v>
          </cell>
          <cell r="E519" t="str">
            <v>VITOR DE ARAUJO FRANCA</v>
          </cell>
          <cell r="F519" t="str">
            <v>2 - Outros Profissionais da Saúde</v>
          </cell>
          <cell r="G519" t="str">
            <v>3222-05</v>
          </cell>
          <cell r="H519" t="str">
            <v>06/2022</v>
          </cell>
          <cell r="J519">
            <v>15.5136</v>
          </cell>
          <cell r="L519">
            <v>56.96</v>
          </cell>
          <cell r="M519">
            <v>24.24</v>
          </cell>
          <cell r="O519">
            <v>2.3549904030710098</v>
          </cell>
          <cell r="R519">
            <v>34.662499999999994</v>
          </cell>
          <cell r="S519">
            <v>9.6999999999999993</v>
          </cell>
          <cell r="U519">
            <v>0</v>
          </cell>
          <cell r="Y519">
            <v>0</v>
          </cell>
          <cell r="Z519">
            <v>0</v>
          </cell>
        </row>
        <row r="520">
          <cell r="C520" t="str">
            <v xml:space="preserve">HECPI - AMBULATÓRIO </v>
          </cell>
          <cell r="E520" t="str">
            <v>VITORIA BEATRIZ SANTIAGO DOS SANTOS</v>
          </cell>
          <cell r="F520" t="str">
            <v>3 - Administrativo</v>
          </cell>
          <cell r="G520" t="str">
            <v>2523-05</v>
          </cell>
          <cell r="H520" t="str">
            <v>06/2022</v>
          </cell>
          <cell r="J520">
            <v>165.27760000000001</v>
          </cell>
          <cell r="L520">
            <v>213.6</v>
          </cell>
          <cell r="M520">
            <v>39.99</v>
          </cell>
          <cell r="O520">
            <v>2.3549904030710098</v>
          </cell>
          <cell r="R520">
            <v>350.5667527173913</v>
          </cell>
          <cell r="S520">
            <v>119.96</v>
          </cell>
          <cell r="U520">
            <v>0</v>
          </cell>
          <cell r="Y520">
            <v>0</v>
          </cell>
          <cell r="Z520">
            <v>0</v>
          </cell>
        </row>
        <row r="521">
          <cell r="C521" t="str">
            <v xml:space="preserve">HECPI - AMBULATÓRIO </v>
          </cell>
          <cell r="E521" t="str">
            <v>VITORIA FRANCINE CAMAROTTI DO NASCIMENTO</v>
          </cell>
          <cell r="F521" t="str">
            <v>3 - Administrativo</v>
          </cell>
          <cell r="G521" t="str">
            <v>4110-10</v>
          </cell>
          <cell r="H521" t="str">
            <v>06/2022</v>
          </cell>
          <cell r="J521">
            <v>119.1168</v>
          </cell>
          <cell r="L521">
            <v>284.8</v>
          </cell>
          <cell r="M521">
            <v>24.24</v>
          </cell>
          <cell r="O521">
            <v>2.3549904030710098</v>
          </cell>
          <cell r="R521">
            <v>267.61675271739131</v>
          </cell>
          <cell r="S521">
            <v>72.72</v>
          </cell>
          <cell r="U521">
            <v>0</v>
          </cell>
          <cell r="Y521">
            <v>0</v>
          </cell>
          <cell r="Z521">
            <v>0</v>
          </cell>
        </row>
        <row r="522">
          <cell r="C522" t="str">
            <v xml:space="preserve">HECPI - AMBULATÓRIO </v>
          </cell>
          <cell r="E522" t="str">
            <v>VIVIANE SOARES DE MENEZES DA SILVA</v>
          </cell>
          <cell r="F522" t="str">
            <v>2 - Outros Profissionais da Saúde</v>
          </cell>
          <cell r="G522" t="str">
            <v>3222-05</v>
          </cell>
          <cell r="H522" t="str">
            <v>06/2022</v>
          </cell>
          <cell r="J522">
            <v>128.85040000000001</v>
          </cell>
          <cell r="L522">
            <v>270.56</v>
          </cell>
          <cell r="M522">
            <v>24.24</v>
          </cell>
          <cell r="O522">
            <v>2.3549904030710098</v>
          </cell>
          <cell r="R522">
            <v>295.96675271739133</v>
          </cell>
          <cell r="S522">
            <v>72.72</v>
          </cell>
          <cell r="U522">
            <v>0</v>
          </cell>
          <cell r="Y522">
            <v>0</v>
          </cell>
          <cell r="Z522">
            <v>0</v>
          </cell>
        </row>
        <row r="523">
          <cell r="C523" t="str">
            <v xml:space="preserve">HECPI - AMBULATÓRIO </v>
          </cell>
          <cell r="E523" t="str">
            <v>WAGNER GOMES REIS</v>
          </cell>
          <cell r="F523" t="str">
            <v>1 - Médico</v>
          </cell>
          <cell r="G523" t="str">
            <v>2251-25</v>
          </cell>
          <cell r="H523" t="str">
            <v>06/2022</v>
          </cell>
          <cell r="J523">
            <v>762.75199999999995</v>
          </cell>
          <cell r="L523">
            <v>0</v>
          </cell>
          <cell r="M523">
            <v>0</v>
          </cell>
          <cell r="O523">
            <v>2.3549904030710098</v>
          </cell>
          <cell r="R523">
            <v>0</v>
          </cell>
          <cell r="S523">
            <v>0</v>
          </cell>
          <cell r="U523">
            <v>0</v>
          </cell>
          <cell r="Y523">
            <v>0</v>
          </cell>
          <cell r="Z523">
            <v>0</v>
          </cell>
        </row>
        <row r="524">
          <cell r="C524" t="str">
            <v xml:space="preserve">HECPI - AMBULATÓRIO </v>
          </cell>
          <cell r="E524" t="str">
            <v>WALKIRIA KATIANE DE BARROS LEITE</v>
          </cell>
          <cell r="F524" t="str">
            <v>2 - Outros Profissionais da Saúde</v>
          </cell>
          <cell r="G524" t="str">
            <v>2235-05</v>
          </cell>
          <cell r="H524" t="str">
            <v>06/2022</v>
          </cell>
          <cell r="J524">
            <v>441.392</v>
          </cell>
          <cell r="L524">
            <v>227.84</v>
          </cell>
          <cell r="M524">
            <v>2.81</v>
          </cell>
          <cell r="O524">
            <v>2.3549904030710098</v>
          </cell>
          <cell r="R524">
            <v>0</v>
          </cell>
          <cell r="S524">
            <v>0</v>
          </cell>
          <cell r="U524">
            <v>0</v>
          </cell>
          <cell r="Y524">
            <v>0</v>
          </cell>
          <cell r="Z524">
            <v>0</v>
          </cell>
        </row>
        <row r="525">
          <cell r="C525" t="str">
            <v xml:space="preserve">HECPI - AMBULATÓRIO </v>
          </cell>
          <cell r="E525" t="str">
            <v>WANDERSON CANDIDO SIQUEIRA</v>
          </cell>
          <cell r="F525" t="str">
            <v>2 - Outros Profissionais da Saúde</v>
          </cell>
          <cell r="G525" t="str">
            <v>5211-30</v>
          </cell>
          <cell r="H525" t="str">
            <v>06/2022</v>
          </cell>
          <cell r="J525">
            <v>199.22</v>
          </cell>
          <cell r="L525">
            <v>10.02</v>
          </cell>
          <cell r="M525">
            <v>0</v>
          </cell>
          <cell r="O525">
            <v>2.3549904030710098</v>
          </cell>
          <cell r="R525">
            <v>0</v>
          </cell>
          <cell r="S525">
            <v>0</v>
          </cell>
          <cell r="U525">
            <v>0</v>
          </cell>
          <cell r="Y525">
            <v>0</v>
          </cell>
          <cell r="Z525">
            <v>0</v>
          </cell>
        </row>
        <row r="526">
          <cell r="C526" t="str">
            <v xml:space="preserve">HECPI - AMBULATÓRIO </v>
          </cell>
          <cell r="E526" t="str">
            <v>WANDERSON VICTOR DANTAS DE OLIVEIRA</v>
          </cell>
          <cell r="F526" t="str">
            <v>3 - Administrativo</v>
          </cell>
          <cell r="G526" t="str">
            <v>4110-10</v>
          </cell>
          <cell r="H526" t="str">
            <v>06/2022</v>
          </cell>
          <cell r="J526">
            <v>115.036</v>
          </cell>
          <cell r="L526">
            <v>284.8</v>
          </cell>
          <cell r="M526">
            <v>24.24</v>
          </cell>
          <cell r="O526">
            <v>2.3549904030710098</v>
          </cell>
          <cell r="R526">
            <v>241.36675271739131</v>
          </cell>
          <cell r="S526">
            <v>72.72</v>
          </cell>
          <cell r="U526">
            <v>0</v>
          </cell>
          <cell r="Y526">
            <v>0</v>
          </cell>
          <cell r="Z526">
            <v>0</v>
          </cell>
        </row>
        <row r="527">
          <cell r="C527" t="str">
            <v xml:space="preserve">HECPI - AMBULATÓRIO </v>
          </cell>
          <cell r="E527" t="str">
            <v>WANESSA SABINO DA SILVA MOTA</v>
          </cell>
          <cell r="F527" t="str">
            <v>3 - Administrativo</v>
          </cell>
          <cell r="G527" t="str">
            <v>4110-10</v>
          </cell>
          <cell r="H527" t="str">
            <v>06/2022</v>
          </cell>
          <cell r="J527">
            <v>99.487200000000001</v>
          </cell>
          <cell r="L527">
            <v>213.6</v>
          </cell>
          <cell r="M527">
            <v>24.24</v>
          </cell>
          <cell r="O527">
            <v>2.3549904030710098</v>
          </cell>
          <cell r="R527">
            <v>178.36675271739131</v>
          </cell>
          <cell r="S527">
            <v>72.72</v>
          </cell>
          <cell r="U527">
            <v>69.430000000000007</v>
          </cell>
          <cell r="X527" t="str">
            <v>AUXÍLIO CRECHE</v>
          </cell>
          <cell r="Y527">
            <v>0</v>
          </cell>
          <cell r="Z527">
            <v>0</v>
          </cell>
        </row>
        <row r="528">
          <cell r="C528" t="str">
            <v xml:space="preserve">HECPI - AMBULATÓRIO </v>
          </cell>
          <cell r="E528" t="str">
            <v>WENDERSON FERREIRA DA SILVA</v>
          </cell>
          <cell r="F528" t="str">
            <v>2 - Outros Profissionais da Saúde</v>
          </cell>
          <cell r="G528" t="str">
            <v>2516-05</v>
          </cell>
          <cell r="H528" t="str">
            <v>06/2022</v>
          </cell>
          <cell r="J528">
            <v>322.01679999999999</v>
          </cell>
          <cell r="L528">
            <v>186.12</v>
          </cell>
          <cell r="M528">
            <v>39.26</v>
          </cell>
          <cell r="O528">
            <v>2.3549904030710098</v>
          </cell>
          <cell r="R528">
            <v>0</v>
          </cell>
          <cell r="S528">
            <v>0</v>
          </cell>
          <cell r="U528">
            <v>0</v>
          </cell>
          <cell r="Y528">
            <v>0</v>
          </cell>
          <cell r="Z528">
            <v>0</v>
          </cell>
        </row>
        <row r="529">
          <cell r="C529" t="str">
            <v xml:space="preserve">HECPI - AMBULATÓRIO </v>
          </cell>
          <cell r="E529" t="str">
            <v>WILLAMS FERREIRA MENDES</v>
          </cell>
          <cell r="F529" t="str">
            <v>3 - Administrativo</v>
          </cell>
          <cell r="G529" t="str">
            <v>7241-10</v>
          </cell>
          <cell r="H529" t="str">
            <v>06/2022</v>
          </cell>
          <cell r="J529">
            <v>155.25200000000001</v>
          </cell>
          <cell r="L529">
            <v>213.6</v>
          </cell>
          <cell r="M529">
            <v>27.59</v>
          </cell>
          <cell r="O529">
            <v>2.3549904030710098</v>
          </cell>
          <cell r="R529">
            <v>0</v>
          </cell>
          <cell r="S529">
            <v>0</v>
          </cell>
          <cell r="U529">
            <v>0</v>
          </cell>
          <cell r="Y529">
            <v>0</v>
          </cell>
          <cell r="Z529">
            <v>0</v>
          </cell>
        </row>
        <row r="530">
          <cell r="C530" t="str">
            <v xml:space="preserve">HECPI - AMBULATÓRIO </v>
          </cell>
          <cell r="E530" t="str">
            <v>WILLIAMS FERREIRA DA SILVA JUNIOR</v>
          </cell>
          <cell r="F530" t="str">
            <v>1 - Médico</v>
          </cell>
          <cell r="G530" t="str">
            <v>2251-25</v>
          </cell>
          <cell r="H530" t="str">
            <v>06/2022</v>
          </cell>
          <cell r="J530">
            <v>205.232</v>
          </cell>
          <cell r="L530">
            <v>0</v>
          </cell>
          <cell r="M530">
            <v>0</v>
          </cell>
          <cell r="O530">
            <v>2.3549904030710098</v>
          </cell>
          <cell r="R530">
            <v>0</v>
          </cell>
          <cell r="S530">
            <v>0</v>
          </cell>
          <cell r="U530">
            <v>0</v>
          </cell>
          <cell r="Y530">
            <v>0</v>
          </cell>
          <cell r="Z530">
            <v>0</v>
          </cell>
        </row>
        <row r="531">
          <cell r="C531" t="str">
            <v xml:space="preserve">HECPI - AMBULATÓRIO </v>
          </cell>
          <cell r="E531" t="str">
            <v>YANDRA LEOPOLDINA DOS SANTOS</v>
          </cell>
          <cell r="F531" t="str">
            <v>2 - Outros Profissionais da Saúde</v>
          </cell>
          <cell r="G531" t="str">
            <v>3222-05</v>
          </cell>
          <cell r="H531" t="str">
            <v>06/2022</v>
          </cell>
          <cell r="J531">
            <v>119.584</v>
          </cell>
          <cell r="L531">
            <v>247.4</v>
          </cell>
          <cell r="M531">
            <v>24.24</v>
          </cell>
          <cell r="O531">
            <v>2.3549904030710098</v>
          </cell>
          <cell r="R531">
            <v>0</v>
          </cell>
          <cell r="S531">
            <v>0</v>
          </cell>
          <cell r="U531">
            <v>0</v>
          </cell>
          <cell r="Y531">
            <v>0</v>
          </cell>
          <cell r="Z531">
            <v>0</v>
          </cell>
        </row>
        <row r="532">
          <cell r="C532" t="str">
            <v xml:space="preserve">HECPI - AMBULATÓRIO </v>
          </cell>
          <cell r="E532" t="str">
            <v>YONE FATIMA DA SILVA FERREIRA</v>
          </cell>
          <cell r="F532" t="str">
            <v>2 - Outros Profissionais da Saúde</v>
          </cell>
          <cell r="G532" t="str">
            <v>3222-05</v>
          </cell>
          <cell r="H532" t="str">
            <v>06/2022</v>
          </cell>
          <cell r="J532">
            <v>116.2544</v>
          </cell>
          <cell r="L532">
            <v>278.22000000000003</v>
          </cell>
          <cell r="M532">
            <v>24.24</v>
          </cell>
          <cell r="O532">
            <v>2.3549904030710098</v>
          </cell>
          <cell r="R532">
            <v>252.16675271739132</v>
          </cell>
          <cell r="S532">
            <v>72.72</v>
          </cell>
          <cell r="U532">
            <v>0</v>
          </cell>
          <cell r="Y532">
            <v>0</v>
          </cell>
          <cell r="Z53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22"/>
  <sheetViews>
    <sheetView showGridLines="0" tabSelected="1" workbookViewId="0">
      <selection activeCell="B10" sqref="B10"/>
    </sheetView>
  </sheetViews>
  <sheetFormatPr defaultColWidth="12.5703125" defaultRowHeight="15" customHeight="1"/>
  <cols>
    <col min="1" max="1" width="28.140625" style="1" customWidth="1"/>
    <col min="2" max="2" width="41.42578125" style="1" customWidth="1"/>
    <col min="3" max="3" width="20.28515625" style="1" customWidth="1"/>
    <col min="4" max="4" width="60.28515625" style="1" customWidth="1"/>
    <col min="5" max="5" width="31.28515625" style="1" customWidth="1"/>
    <col min="6" max="6" width="27.140625" style="1" customWidth="1"/>
    <col min="7" max="7" width="22.5703125" style="1" customWidth="1"/>
    <col min="8" max="8" width="23.28515625" style="1" customWidth="1"/>
    <col min="9" max="9" width="24.42578125" style="1" customWidth="1"/>
    <col min="10" max="10" width="24.7109375" style="1" customWidth="1"/>
    <col min="11" max="11" width="28.28515625" style="1" customWidth="1"/>
    <col min="12" max="12" width="31.7109375" style="1" customWidth="1"/>
    <col min="13" max="13" width="18.140625" style="1" bestFit="1" customWidth="1"/>
    <col min="14" max="14" width="26.85546875" style="1" customWidth="1"/>
    <col min="15" max="15" width="33" style="1" customWidth="1"/>
    <col min="16" max="16" width="28.5703125" style="1" bestFit="1" customWidth="1"/>
    <col min="17" max="17" width="27.7109375" style="1" customWidth="1"/>
    <col min="18" max="18" width="34" style="1" customWidth="1"/>
    <col min="19" max="19" width="15.5703125" style="1" bestFit="1" customWidth="1"/>
    <col min="20" max="20" width="26" style="1" customWidth="1"/>
    <col min="21" max="21" width="31" style="1" customWidth="1"/>
    <col min="22" max="22" width="14.7109375" style="1" customWidth="1"/>
    <col min="23" max="23" width="45.7109375" style="1" customWidth="1"/>
    <col min="24" max="25" width="30.7109375" style="1" customWidth="1"/>
    <col min="26" max="26" width="14.7109375" style="1" customWidth="1"/>
    <col min="27" max="27" width="45.7109375" style="1" customWidth="1"/>
    <col min="28" max="28" width="18.5703125" style="1" customWidth="1"/>
    <col min="29" max="16384" width="12.5703125" style="1"/>
  </cols>
  <sheetData>
    <row r="1" spans="1:28" ht="25.5" customHeight="1">
      <c r="A1" s="13" t="s">
        <v>27</v>
      </c>
      <c r="B1" s="13" t="s">
        <v>26</v>
      </c>
      <c r="C1" s="13" t="s">
        <v>25</v>
      </c>
      <c r="D1" s="13" t="s">
        <v>24</v>
      </c>
      <c r="E1" s="13" t="s">
        <v>23</v>
      </c>
      <c r="F1" s="13" t="s">
        <v>22</v>
      </c>
      <c r="G1" s="13" t="s">
        <v>21</v>
      </c>
      <c r="H1" s="13" t="s">
        <v>20</v>
      </c>
      <c r="I1" s="13" t="s">
        <v>19</v>
      </c>
      <c r="J1" s="13" t="s">
        <v>18</v>
      </c>
      <c r="K1" s="12" t="s">
        <v>17</v>
      </c>
      <c r="L1" s="12" t="s">
        <v>16</v>
      </c>
      <c r="M1" s="12" t="s">
        <v>15</v>
      </c>
      <c r="N1" s="12" t="s">
        <v>14</v>
      </c>
      <c r="O1" s="12" t="s">
        <v>13</v>
      </c>
      <c r="P1" s="12" t="s">
        <v>12</v>
      </c>
      <c r="Q1" s="12" t="s">
        <v>11</v>
      </c>
      <c r="R1" s="12" t="s">
        <v>10</v>
      </c>
      <c r="S1" s="12" t="s">
        <v>9</v>
      </c>
      <c r="T1" s="12" t="s">
        <v>8</v>
      </c>
      <c r="U1" s="12" t="s">
        <v>7</v>
      </c>
      <c r="V1" s="12" t="s">
        <v>6</v>
      </c>
      <c r="W1" s="12" t="s">
        <v>5</v>
      </c>
      <c r="X1" s="12" t="s">
        <v>4</v>
      </c>
      <c r="Y1" s="12" t="s">
        <v>3</v>
      </c>
      <c r="Z1" s="12" t="s">
        <v>2</v>
      </c>
      <c r="AA1" s="11" t="s">
        <v>1</v>
      </c>
      <c r="AB1" s="10" t="s">
        <v>0</v>
      </c>
    </row>
    <row r="2" spans="1:28" ht="12.75" customHeight="1">
      <c r="A2" s="14">
        <f>IFERROR(VLOOKUP(B2,'[1]DADOS (OCULTAR)'!$Q$3:$S$133,3,0),"")</f>
        <v>9039744001832</v>
      </c>
      <c r="B2" s="7" t="str">
        <f>'[1]TCE - ANEXO III - Preencher'!C12</f>
        <v xml:space="preserve">HECPI - AMBULATÓRIO </v>
      </c>
      <c r="C2" s="9" t="s">
        <v>28</v>
      </c>
      <c r="D2" s="8" t="str">
        <f>'[1]TCE - ANEXO III - Preencher'!E12</f>
        <v>ACLEMERSON DIONIZIO DE ARAUJO</v>
      </c>
      <c r="E2" s="7" t="str">
        <f>IF('[1]TCE - ANEXO III - Preencher'!F12="4 - Assistência Odontológica","2 - Outros Profissionais da Saúde",'[1]TCE - ANEXO III - Preencher'!F12)</f>
        <v>3 - Administrativo</v>
      </c>
      <c r="F2" s="6" t="str">
        <f>'[1]TCE - ANEXO III - Preencher'!G12</f>
        <v>5174-10</v>
      </c>
      <c r="G2" s="5" t="str">
        <f>IF('[1]TCE - ANEXO III - Preencher'!H12="","",'[1]TCE - ANEXO III - Preencher'!H12)</f>
        <v>06/2022</v>
      </c>
      <c r="H2" s="4">
        <f>'[1]TCE - ANEXO III - Preencher'!I12</f>
        <v>0</v>
      </c>
      <c r="I2" s="4">
        <f>'[1]TCE - ANEXO III - Preencher'!J12</f>
        <v>119.584</v>
      </c>
      <c r="J2" s="4">
        <f>'[1]TCE - ANEXO III - Preencher'!K12</f>
        <v>0</v>
      </c>
      <c r="K2" s="2">
        <f>'[1]TCE - ANEXO III - Preencher'!L12</f>
        <v>339.64</v>
      </c>
      <c r="L2" s="2">
        <f>'[1]TCE - ANEXO III - Preencher'!M12</f>
        <v>24.24</v>
      </c>
      <c r="M2" s="2">
        <f t="shared" ref="M2:M65" si="0">K2-L2</f>
        <v>315.39999999999998</v>
      </c>
      <c r="N2" s="2">
        <f>'[1]TCE - ANEXO III - Preencher'!O12</f>
        <v>2.3549904030710098</v>
      </c>
      <c r="O2" s="2">
        <f>'[1]TCE - ANEXO III - Preencher'!P12</f>
        <v>0</v>
      </c>
      <c r="P2" s="2">
        <f t="shared" ref="P2:P65" si="1">N2-O2</f>
        <v>2.3549904030710098</v>
      </c>
      <c r="Q2" s="2">
        <f>'[1]TCE - ANEXO III - Preencher'!R12</f>
        <v>0</v>
      </c>
      <c r="R2" s="2">
        <f>'[1]TCE - ANEXO III - Preencher'!S12</f>
        <v>0</v>
      </c>
      <c r="S2" s="2">
        <f t="shared" ref="S2:S65" si="2">Q2-R2</f>
        <v>0</v>
      </c>
      <c r="T2" s="2">
        <f>'[1]TCE - ANEXO III - Preencher'!U12</f>
        <v>0</v>
      </c>
      <c r="U2" s="2">
        <f>'[1]TCE - ANEXO III - Preencher'!V12</f>
        <v>0</v>
      </c>
      <c r="V2" s="2">
        <f t="shared" ref="V2:V65" si="3">T2-U2</f>
        <v>0</v>
      </c>
      <c r="W2" s="3" t="str">
        <f>IF('[1]TCE - ANEXO III - Preencher'!X12="","",'[1]TCE - ANEXO III - Preencher'!X12)</f>
        <v/>
      </c>
      <c r="X2" s="2">
        <f>'[1]TCE - ANEXO III - Preencher'!Y12</f>
        <v>0</v>
      </c>
      <c r="Y2" s="2">
        <f>'[1]TCE - ANEXO III - Preencher'!Z12</f>
        <v>0</v>
      </c>
      <c r="Z2" s="2">
        <f t="shared" ref="Z2:Z65" si="4">X2-Y2</f>
        <v>0</v>
      </c>
      <c r="AA2" s="3" t="str">
        <f>IF('[1]TCE - ANEXO III - Preencher'!AB12="","",'[1]TCE - ANEXO III - Preencher'!AB12)</f>
        <v/>
      </c>
      <c r="AB2" s="2">
        <f t="shared" ref="AB2:AB65" si="5">H2+I2+J2+M2+P2+S2+V2+Z2</f>
        <v>437.33899040307097</v>
      </c>
    </row>
    <row r="3" spans="1:28" ht="12.75" customHeight="1">
      <c r="A3" s="14">
        <f>IFERROR(VLOOKUP(B3,'[1]DADOS (OCULTAR)'!$Q$3:$S$133,3,0),"")</f>
        <v>9039744001832</v>
      </c>
      <c r="B3" s="7" t="str">
        <f>'[1]TCE - ANEXO III - Preencher'!C13</f>
        <v xml:space="preserve">HECPI - AMBULATÓRIO </v>
      </c>
      <c r="C3" s="9" t="s">
        <v>28</v>
      </c>
      <c r="D3" s="8" t="str">
        <f>'[1]TCE - ANEXO III - Preencher'!E13</f>
        <v>ADELSON FERREIRA DE LIRA</v>
      </c>
      <c r="E3" s="7" t="str">
        <f>IF('[1]TCE - ANEXO III - Preencher'!F13="4 - Assistência Odontológica","2 - Outros Profissionais da Saúde",'[1]TCE - ANEXO III - Preencher'!F13)</f>
        <v>2 - Outros Profissionais da Saúde</v>
      </c>
      <c r="F3" s="6" t="str">
        <f>'[1]TCE - ANEXO III - Preencher'!G13</f>
        <v>5151-10</v>
      </c>
      <c r="G3" s="5" t="str">
        <f>IF('[1]TCE - ANEXO III - Preencher'!H13="","",'[1]TCE - ANEXO III - Preencher'!H13)</f>
        <v>06/2022</v>
      </c>
      <c r="H3" s="4">
        <f>'[1]TCE - ANEXO III - Preencher'!I13</f>
        <v>0</v>
      </c>
      <c r="I3" s="4">
        <f>'[1]TCE - ANEXO III - Preencher'!J13</f>
        <v>116.352</v>
      </c>
      <c r="J3" s="4">
        <f>'[1]TCE - ANEXO III - Preencher'!K13</f>
        <v>0</v>
      </c>
      <c r="K3" s="2">
        <f>'[1]TCE - ANEXO III - Preencher'!L13</f>
        <v>237.62</v>
      </c>
      <c r="L3" s="2">
        <f>'[1]TCE - ANEXO III - Preencher'!M13</f>
        <v>24.24</v>
      </c>
      <c r="M3" s="2">
        <f t="shared" si="0"/>
        <v>213.38</v>
      </c>
      <c r="N3" s="2">
        <f>'[1]TCE - ANEXO III - Preencher'!O13</f>
        <v>2.3549904030710098</v>
      </c>
      <c r="O3" s="2">
        <f>'[1]TCE - ANEXO III - Preencher'!P13</f>
        <v>0</v>
      </c>
      <c r="P3" s="2">
        <f t="shared" si="1"/>
        <v>2.3549904030710098</v>
      </c>
      <c r="Q3" s="2">
        <f>'[1]TCE - ANEXO III - Preencher'!R13</f>
        <v>0</v>
      </c>
      <c r="R3" s="2">
        <f>'[1]TCE - ANEXO III - Preencher'!S13</f>
        <v>0</v>
      </c>
      <c r="S3" s="2">
        <f t="shared" si="2"/>
        <v>0</v>
      </c>
      <c r="T3" s="2">
        <f>'[1]TCE - ANEXO III - Preencher'!U13</f>
        <v>0</v>
      </c>
      <c r="U3" s="2">
        <f>'[1]TCE - ANEXO III - Preencher'!V13</f>
        <v>0</v>
      </c>
      <c r="V3" s="2">
        <f t="shared" si="3"/>
        <v>0</v>
      </c>
      <c r="W3" s="3" t="str">
        <f>IF('[1]TCE - ANEXO III - Preencher'!X13="","",'[1]TCE - ANEXO III - Preencher'!X13)</f>
        <v/>
      </c>
      <c r="X3" s="2">
        <f>'[1]TCE - ANEXO III - Preencher'!Y13</f>
        <v>0</v>
      </c>
      <c r="Y3" s="2">
        <f>'[1]TCE - ANEXO III - Preencher'!Z13</f>
        <v>0</v>
      </c>
      <c r="Z3" s="2">
        <f t="shared" si="4"/>
        <v>0</v>
      </c>
      <c r="AA3" s="3" t="str">
        <f>IF('[1]TCE - ANEXO III - Preencher'!AB13="","",'[1]TCE - ANEXO III - Preencher'!AB13)</f>
        <v/>
      </c>
      <c r="AB3" s="2">
        <f t="shared" si="5"/>
        <v>332.08699040307096</v>
      </c>
    </row>
    <row r="4" spans="1:28" ht="12.75" customHeight="1">
      <c r="A4" s="14">
        <f>IFERROR(VLOOKUP(B4,'[1]DADOS (OCULTAR)'!$Q$3:$S$133,3,0),"")</f>
        <v>9039744001832</v>
      </c>
      <c r="B4" s="7" t="str">
        <f>'[1]TCE - ANEXO III - Preencher'!C14</f>
        <v xml:space="preserve">HECPI - AMBULATÓRIO </v>
      </c>
      <c r="C4" s="9" t="s">
        <v>28</v>
      </c>
      <c r="D4" s="8" t="str">
        <f>'[1]TCE - ANEXO III - Preencher'!E14</f>
        <v>ADEMIS AUGUSTO BEZERRA</v>
      </c>
      <c r="E4" s="7" t="str">
        <f>IF('[1]TCE - ANEXO III - Preencher'!F14="4 - Assistência Odontológica","2 - Outros Profissionais da Saúde",'[1]TCE - ANEXO III - Preencher'!F14)</f>
        <v>2 - Outros Profissionais da Saúde</v>
      </c>
      <c r="F4" s="6" t="str">
        <f>'[1]TCE - ANEXO III - Preencher'!G14</f>
        <v>3222-05</v>
      </c>
      <c r="G4" s="5" t="str">
        <f>IF('[1]TCE - ANEXO III - Preencher'!H14="","",'[1]TCE - ANEXO III - Preencher'!H14)</f>
        <v>06/2022</v>
      </c>
      <c r="H4" s="4">
        <f>'[1]TCE - ANEXO III - Preencher'!I14</f>
        <v>0</v>
      </c>
      <c r="I4" s="4">
        <f>'[1]TCE - ANEXO III - Preencher'!J14</f>
        <v>124.61839999999999</v>
      </c>
      <c r="J4" s="4">
        <f>'[1]TCE - ANEXO III - Preencher'!K14</f>
        <v>0</v>
      </c>
      <c r="K4" s="2">
        <f>'[1]TCE - ANEXO III - Preencher'!L14</f>
        <v>278.22000000000003</v>
      </c>
      <c r="L4" s="2">
        <f>'[1]TCE - ANEXO III - Preencher'!M14</f>
        <v>24.24</v>
      </c>
      <c r="M4" s="2">
        <f t="shared" si="0"/>
        <v>253.98000000000002</v>
      </c>
      <c r="N4" s="2">
        <f>'[1]TCE - ANEXO III - Preencher'!O14</f>
        <v>2.3549904030710098</v>
      </c>
      <c r="O4" s="2">
        <f>'[1]TCE - ANEXO III - Preencher'!P14</f>
        <v>0</v>
      </c>
      <c r="P4" s="2">
        <f t="shared" si="1"/>
        <v>2.3549904030710098</v>
      </c>
      <c r="Q4" s="2">
        <f>'[1]TCE - ANEXO III - Preencher'!R14</f>
        <v>129.16675271739132</v>
      </c>
      <c r="R4" s="2">
        <f>'[1]TCE - ANEXO III - Preencher'!S14</f>
        <v>67.959999999999994</v>
      </c>
      <c r="S4" s="2">
        <f t="shared" si="2"/>
        <v>61.206752717391325</v>
      </c>
      <c r="T4" s="2">
        <f>'[1]TCE - ANEXO III - Preencher'!U14</f>
        <v>0</v>
      </c>
      <c r="U4" s="2">
        <f>'[1]TCE - ANEXO III - Preencher'!V14</f>
        <v>0</v>
      </c>
      <c r="V4" s="2">
        <f t="shared" si="3"/>
        <v>0</v>
      </c>
      <c r="W4" s="3" t="str">
        <f>IF('[1]TCE - ANEXO III - Preencher'!X14="","",'[1]TCE - ANEXO III - Preencher'!X14)</f>
        <v/>
      </c>
      <c r="X4" s="2">
        <f>'[1]TCE - ANEXO III - Preencher'!Y14</f>
        <v>0</v>
      </c>
      <c r="Y4" s="2">
        <f>'[1]TCE - ANEXO III - Preencher'!Z14</f>
        <v>0</v>
      </c>
      <c r="Z4" s="2">
        <f t="shared" si="4"/>
        <v>0</v>
      </c>
      <c r="AA4" s="3" t="str">
        <f>IF('[1]TCE - ANEXO III - Preencher'!AB14="","",'[1]TCE - ANEXO III - Preencher'!AB14)</f>
        <v/>
      </c>
      <c r="AB4" s="2">
        <f t="shared" si="5"/>
        <v>442.16014312046235</v>
      </c>
    </row>
    <row r="5" spans="1:28" ht="12.75" customHeight="1">
      <c r="A5" s="14">
        <f>IFERROR(VLOOKUP(B5,'[1]DADOS (OCULTAR)'!$Q$3:$S$133,3,0),"")</f>
        <v>9039744001832</v>
      </c>
      <c r="B5" s="7" t="str">
        <f>'[1]TCE - ANEXO III - Preencher'!C15</f>
        <v xml:space="preserve">HECPI - AMBULATÓRIO </v>
      </c>
      <c r="C5" s="9" t="s">
        <v>28</v>
      </c>
      <c r="D5" s="8" t="str">
        <f>'[1]TCE - ANEXO III - Preencher'!E15</f>
        <v>ADILSON GONCALVES BRAZ JUNIOR</v>
      </c>
      <c r="E5" s="7" t="str">
        <f>IF('[1]TCE - ANEXO III - Preencher'!F15="4 - Assistência Odontológica","2 - Outros Profissionais da Saúde",'[1]TCE - ANEXO III - Preencher'!F15)</f>
        <v>3 - Administrativo</v>
      </c>
      <c r="F5" s="6" t="str">
        <f>'[1]TCE - ANEXO III - Preencher'!G15</f>
        <v>5174-10</v>
      </c>
      <c r="G5" s="5" t="str">
        <f>IF('[1]TCE - ANEXO III - Preencher'!H15="","",'[1]TCE - ANEXO III - Preencher'!H15)</f>
        <v>06/2022</v>
      </c>
      <c r="H5" s="4">
        <f>'[1]TCE - ANEXO III - Preencher'!I15</f>
        <v>0</v>
      </c>
      <c r="I5" s="4">
        <f>'[1]TCE - ANEXO III - Preencher'!J15</f>
        <v>133.12559999999999</v>
      </c>
      <c r="J5" s="4">
        <f>'[1]TCE - ANEXO III - Preencher'!K15</f>
        <v>0</v>
      </c>
      <c r="K5" s="2">
        <f>'[1]TCE - ANEXO III - Preencher'!L15</f>
        <v>368.26</v>
      </c>
      <c r="L5" s="2">
        <f>'[1]TCE - ANEXO III - Preencher'!M15</f>
        <v>24.24</v>
      </c>
      <c r="M5" s="2">
        <f t="shared" si="0"/>
        <v>344.02</v>
      </c>
      <c r="N5" s="2">
        <f>'[1]TCE - ANEXO III - Preencher'!O15</f>
        <v>2.3549904030710098</v>
      </c>
      <c r="O5" s="2">
        <f>'[1]TCE - ANEXO III - Preencher'!P15</f>
        <v>0</v>
      </c>
      <c r="P5" s="2">
        <f t="shared" si="1"/>
        <v>2.3549904030710098</v>
      </c>
      <c r="Q5" s="2">
        <f>'[1]TCE - ANEXO III - Preencher'!R15</f>
        <v>0</v>
      </c>
      <c r="R5" s="2">
        <f>'[1]TCE - ANEXO III - Preencher'!S15</f>
        <v>0</v>
      </c>
      <c r="S5" s="2">
        <f t="shared" si="2"/>
        <v>0</v>
      </c>
      <c r="T5" s="2">
        <f>'[1]TCE - ANEXO III - Preencher'!U15</f>
        <v>0</v>
      </c>
      <c r="U5" s="2">
        <f>'[1]TCE - ANEXO III - Preencher'!V15</f>
        <v>0</v>
      </c>
      <c r="V5" s="2">
        <f t="shared" si="3"/>
        <v>0</v>
      </c>
      <c r="W5" s="3" t="str">
        <f>IF('[1]TCE - ANEXO III - Preencher'!X15="","",'[1]TCE - ANEXO III - Preencher'!X15)</f>
        <v/>
      </c>
      <c r="X5" s="2">
        <f>'[1]TCE - ANEXO III - Preencher'!Y15</f>
        <v>0</v>
      </c>
      <c r="Y5" s="2">
        <f>'[1]TCE - ANEXO III - Preencher'!Z15</f>
        <v>0</v>
      </c>
      <c r="Z5" s="2">
        <f t="shared" si="4"/>
        <v>0</v>
      </c>
      <c r="AA5" s="3" t="str">
        <f>IF('[1]TCE - ANEXO III - Preencher'!AB15="","",'[1]TCE - ANEXO III - Preencher'!AB15)</f>
        <v/>
      </c>
      <c r="AB5" s="2">
        <f t="shared" si="5"/>
        <v>479.50059040307093</v>
      </c>
    </row>
    <row r="6" spans="1:28" ht="12.75" customHeight="1">
      <c r="A6" s="14">
        <f>IFERROR(VLOOKUP(B6,'[1]DADOS (OCULTAR)'!$Q$3:$S$133,3,0),"")</f>
        <v>9039744001832</v>
      </c>
      <c r="B6" s="7" t="str">
        <f>'[1]TCE - ANEXO III - Preencher'!C16</f>
        <v xml:space="preserve">HECPI - AMBULATÓRIO </v>
      </c>
      <c r="C6" s="9" t="s">
        <v>28</v>
      </c>
      <c r="D6" s="8" t="str">
        <f>'[1]TCE - ANEXO III - Preencher'!E16</f>
        <v>ADMILTON ALENCAR DA SILVA</v>
      </c>
      <c r="E6" s="7" t="str">
        <f>IF('[1]TCE - ANEXO III - Preencher'!F16="4 - Assistência Odontológica","2 - Outros Profissionais da Saúde",'[1]TCE - ANEXO III - Preencher'!F16)</f>
        <v>3 - Administrativo</v>
      </c>
      <c r="F6" s="6" t="str">
        <f>'[1]TCE - ANEXO III - Preencher'!G16</f>
        <v>5174-10</v>
      </c>
      <c r="G6" s="5" t="str">
        <f>IF('[1]TCE - ANEXO III - Preencher'!H16="","",'[1]TCE - ANEXO III - Preencher'!H16)</f>
        <v>06/2022</v>
      </c>
      <c r="H6" s="4">
        <f>'[1]TCE - ANEXO III - Preencher'!I16</f>
        <v>0</v>
      </c>
      <c r="I6" s="4">
        <f>'[1]TCE - ANEXO III - Preencher'!J16</f>
        <v>116.352</v>
      </c>
      <c r="J6" s="4">
        <f>'[1]TCE - ANEXO III - Preencher'!K16</f>
        <v>0</v>
      </c>
      <c r="K6" s="2">
        <f>'[1]TCE - ANEXO III - Preencher'!L16</f>
        <v>213.6</v>
      </c>
      <c r="L6" s="2">
        <f>'[1]TCE - ANEXO III - Preencher'!M16</f>
        <v>24.24</v>
      </c>
      <c r="M6" s="2">
        <f t="shared" si="0"/>
        <v>189.35999999999999</v>
      </c>
      <c r="N6" s="2">
        <f>'[1]TCE - ANEXO III - Preencher'!O16</f>
        <v>2.3549904030710098</v>
      </c>
      <c r="O6" s="2">
        <f>'[1]TCE - ANEXO III - Preencher'!P16</f>
        <v>0</v>
      </c>
      <c r="P6" s="2">
        <f t="shared" si="1"/>
        <v>2.3549904030710098</v>
      </c>
      <c r="Q6" s="2">
        <f>'[1]TCE - ANEXO III - Preencher'!R16</f>
        <v>252.16675271739132</v>
      </c>
      <c r="R6" s="2">
        <f>'[1]TCE - ANEXO III - Preencher'!S16</f>
        <v>72.72</v>
      </c>
      <c r="S6" s="2">
        <f t="shared" si="2"/>
        <v>179.44675271739132</v>
      </c>
      <c r="T6" s="2">
        <f>'[1]TCE - ANEXO III - Preencher'!U16</f>
        <v>0</v>
      </c>
      <c r="U6" s="2">
        <f>'[1]TCE - ANEXO III - Preencher'!V16</f>
        <v>0</v>
      </c>
      <c r="V6" s="2">
        <f t="shared" si="3"/>
        <v>0</v>
      </c>
      <c r="W6" s="3" t="str">
        <f>IF('[1]TCE - ANEXO III - Preencher'!X16="","",'[1]TCE - ANEXO III - Preencher'!X16)</f>
        <v/>
      </c>
      <c r="X6" s="2">
        <f>'[1]TCE - ANEXO III - Preencher'!Y16</f>
        <v>0</v>
      </c>
      <c r="Y6" s="2">
        <f>'[1]TCE - ANEXO III - Preencher'!Z16</f>
        <v>0</v>
      </c>
      <c r="Z6" s="2">
        <f t="shared" si="4"/>
        <v>0</v>
      </c>
      <c r="AA6" s="3" t="str">
        <f>IF('[1]TCE - ANEXO III - Preencher'!AB16="","",'[1]TCE - ANEXO III - Preencher'!AB16)</f>
        <v/>
      </c>
      <c r="AB6" s="2">
        <f t="shared" si="5"/>
        <v>487.51374312046232</v>
      </c>
    </row>
    <row r="7" spans="1:28" ht="12.75" customHeight="1">
      <c r="A7" s="14">
        <f>IFERROR(VLOOKUP(B7,'[1]DADOS (OCULTAR)'!$Q$3:$S$133,3,0),"")</f>
        <v>9039744001832</v>
      </c>
      <c r="B7" s="7" t="str">
        <f>'[1]TCE - ANEXO III - Preencher'!C17</f>
        <v xml:space="preserve">HECPI - AMBULATÓRIO </v>
      </c>
      <c r="C7" s="9" t="s">
        <v>28</v>
      </c>
      <c r="D7" s="8" t="str">
        <f>'[1]TCE - ANEXO III - Preencher'!E17</f>
        <v>ADRIANA CABRAL DE ARRUDA</v>
      </c>
      <c r="E7" s="7" t="str">
        <f>IF('[1]TCE - ANEXO III - Preencher'!F17="4 - Assistência Odontológica","2 - Outros Profissionais da Saúde",'[1]TCE - ANEXO III - Preencher'!F17)</f>
        <v>2 - Outros Profissionais da Saúde</v>
      </c>
      <c r="F7" s="6" t="str">
        <f>'[1]TCE - ANEXO III - Preencher'!G17</f>
        <v>3241-15</v>
      </c>
      <c r="G7" s="5" t="str">
        <f>IF('[1]TCE - ANEXO III - Preencher'!H17="","",'[1]TCE - ANEXO III - Preencher'!H17)</f>
        <v>06/2022</v>
      </c>
      <c r="H7" s="4">
        <f>'[1]TCE - ANEXO III - Preencher'!I17</f>
        <v>0</v>
      </c>
      <c r="I7" s="4">
        <f>'[1]TCE - ANEXO III - Preencher'!J17</f>
        <v>245.1104</v>
      </c>
      <c r="J7" s="4">
        <f>'[1]TCE - ANEXO III - Preencher'!K17</f>
        <v>0</v>
      </c>
      <c r="K7" s="2">
        <f>'[1]TCE - ANEXO III - Preencher'!L17</f>
        <v>114.78</v>
      </c>
      <c r="L7" s="2">
        <f>'[1]TCE - ANEXO III - Preencher'!M17</f>
        <v>19.940000000000001</v>
      </c>
      <c r="M7" s="2">
        <f t="shared" si="0"/>
        <v>94.84</v>
      </c>
      <c r="N7" s="2">
        <f>'[1]TCE - ANEXO III - Preencher'!O17</f>
        <v>2.3549904030710098</v>
      </c>
      <c r="O7" s="2">
        <f>'[1]TCE - ANEXO III - Preencher'!P17</f>
        <v>0</v>
      </c>
      <c r="P7" s="2">
        <f t="shared" si="1"/>
        <v>2.3549904030710098</v>
      </c>
      <c r="Q7" s="2">
        <f>'[1]TCE - ANEXO III - Preencher'!R17</f>
        <v>0</v>
      </c>
      <c r="R7" s="2">
        <f>'[1]TCE - ANEXO III - Preencher'!S17</f>
        <v>0</v>
      </c>
      <c r="S7" s="2">
        <f t="shared" si="2"/>
        <v>0</v>
      </c>
      <c r="T7" s="2">
        <f>'[1]TCE - ANEXO III - Preencher'!U17</f>
        <v>0</v>
      </c>
      <c r="U7" s="2">
        <f>'[1]TCE - ANEXO III - Preencher'!V17</f>
        <v>0</v>
      </c>
      <c r="V7" s="2">
        <f t="shared" si="3"/>
        <v>0</v>
      </c>
      <c r="W7" s="3" t="str">
        <f>IF('[1]TCE - ANEXO III - Preencher'!X17="","",'[1]TCE - ANEXO III - Preencher'!X17)</f>
        <v/>
      </c>
      <c r="X7" s="2">
        <f>'[1]TCE - ANEXO III - Preencher'!Y17</f>
        <v>0</v>
      </c>
      <c r="Y7" s="2">
        <f>'[1]TCE - ANEXO III - Preencher'!Z17</f>
        <v>0</v>
      </c>
      <c r="Z7" s="2">
        <f t="shared" si="4"/>
        <v>0</v>
      </c>
      <c r="AA7" s="3" t="str">
        <f>IF('[1]TCE - ANEXO III - Preencher'!AB17="","",'[1]TCE - ANEXO III - Preencher'!AB17)</f>
        <v/>
      </c>
      <c r="AB7" s="2">
        <f t="shared" si="5"/>
        <v>342.30539040307099</v>
      </c>
    </row>
    <row r="8" spans="1:28" ht="12.75" customHeight="1">
      <c r="A8" s="14">
        <f>IFERROR(VLOOKUP(B8,'[1]DADOS (OCULTAR)'!$Q$3:$S$133,3,0),"")</f>
        <v>9039744001832</v>
      </c>
      <c r="B8" s="7" t="str">
        <f>'[1]TCE - ANEXO III - Preencher'!C18</f>
        <v xml:space="preserve">HECPI - AMBULATÓRIO </v>
      </c>
      <c r="C8" s="9" t="s">
        <v>28</v>
      </c>
      <c r="D8" s="8" t="str">
        <f>'[1]TCE - ANEXO III - Preencher'!E18</f>
        <v>ADRIANA GUIMARAES NEGROMONTE BEZERRA</v>
      </c>
      <c r="E8" s="7" t="str">
        <f>IF('[1]TCE - ANEXO III - Preencher'!F18="4 - Assistência Odontológica","2 - Outros Profissionais da Saúde",'[1]TCE - ANEXO III - Preencher'!F18)</f>
        <v>3 - Administrativo</v>
      </c>
      <c r="F8" s="6" t="str">
        <f>'[1]TCE - ANEXO III - Preencher'!G18</f>
        <v>1312-10</v>
      </c>
      <c r="G8" s="5" t="str">
        <f>IF('[1]TCE - ANEXO III - Preencher'!H18="","",'[1]TCE - ANEXO III - Preencher'!H18)</f>
        <v>06/2022</v>
      </c>
      <c r="H8" s="4">
        <f>'[1]TCE - ANEXO III - Preencher'!I18</f>
        <v>0</v>
      </c>
      <c r="I8" s="4">
        <f>'[1]TCE - ANEXO III - Preencher'!J18</f>
        <v>617.12160000000006</v>
      </c>
      <c r="J8" s="4">
        <f>'[1]TCE - ANEXO III - Preencher'!K18</f>
        <v>0</v>
      </c>
      <c r="K8" s="2">
        <f>'[1]TCE - ANEXO III - Preencher'!L18</f>
        <v>185.12</v>
      </c>
      <c r="L8" s="2">
        <f>'[1]TCE - ANEXO III - Preencher'!M18</f>
        <v>0</v>
      </c>
      <c r="M8" s="2">
        <f t="shared" si="0"/>
        <v>185.12</v>
      </c>
      <c r="N8" s="2">
        <f>'[1]TCE - ANEXO III - Preencher'!O18</f>
        <v>2.3549904030710098</v>
      </c>
      <c r="O8" s="2">
        <f>'[1]TCE - ANEXO III - Preencher'!P18</f>
        <v>0</v>
      </c>
      <c r="P8" s="2">
        <f t="shared" si="1"/>
        <v>2.3549904030710098</v>
      </c>
      <c r="Q8" s="2">
        <f>'[1]TCE - ANEXO III - Preencher'!R18</f>
        <v>0</v>
      </c>
      <c r="R8" s="2">
        <f>'[1]TCE - ANEXO III - Preencher'!S18</f>
        <v>0</v>
      </c>
      <c r="S8" s="2">
        <f t="shared" si="2"/>
        <v>0</v>
      </c>
      <c r="T8" s="2">
        <f>'[1]TCE - ANEXO III - Preencher'!U18</f>
        <v>0</v>
      </c>
      <c r="U8" s="2">
        <f>'[1]TCE - ANEXO III - Preencher'!V18</f>
        <v>0</v>
      </c>
      <c r="V8" s="2">
        <f t="shared" si="3"/>
        <v>0</v>
      </c>
      <c r="W8" s="3" t="str">
        <f>IF('[1]TCE - ANEXO III - Preencher'!X18="","",'[1]TCE - ANEXO III - Preencher'!X18)</f>
        <v/>
      </c>
      <c r="X8" s="2">
        <f>'[1]TCE - ANEXO III - Preencher'!Y18</f>
        <v>0</v>
      </c>
      <c r="Y8" s="2">
        <f>'[1]TCE - ANEXO III - Preencher'!Z18</f>
        <v>0</v>
      </c>
      <c r="Z8" s="2">
        <f t="shared" si="4"/>
        <v>0</v>
      </c>
      <c r="AA8" s="3" t="str">
        <f>IF('[1]TCE - ANEXO III - Preencher'!AB18="","",'[1]TCE - ANEXO III - Preencher'!AB18)</f>
        <v/>
      </c>
      <c r="AB8" s="2">
        <f t="shared" si="5"/>
        <v>804.5965904030711</v>
      </c>
    </row>
    <row r="9" spans="1:28" ht="12.75" customHeight="1">
      <c r="A9" s="14">
        <f>IFERROR(VLOOKUP(B9,'[1]DADOS (OCULTAR)'!$Q$3:$S$133,3,0),"")</f>
        <v>9039744001832</v>
      </c>
      <c r="B9" s="7" t="str">
        <f>'[1]TCE - ANEXO III - Preencher'!C19</f>
        <v xml:space="preserve">HECPI - AMBULATÓRIO </v>
      </c>
      <c r="C9" s="9" t="s">
        <v>28</v>
      </c>
      <c r="D9" s="8" t="str">
        <f>'[1]TCE - ANEXO III - Preencher'!E19</f>
        <v>ADRIELLY SANTANA ALMEIDA CUNHA</v>
      </c>
      <c r="E9" s="7" t="str">
        <f>IF('[1]TCE - ANEXO III - Preencher'!F19="4 - Assistência Odontológica","2 - Outros Profissionais da Saúde",'[1]TCE - ANEXO III - Preencher'!F19)</f>
        <v>3 - Administrativo</v>
      </c>
      <c r="F9" s="6" t="str">
        <f>'[1]TCE - ANEXO III - Preencher'!G19</f>
        <v>4110-10</v>
      </c>
      <c r="G9" s="5" t="str">
        <f>IF('[1]TCE - ANEXO III - Preencher'!H19="","",'[1]TCE - ANEXO III - Preencher'!H19)</f>
        <v>06/2022</v>
      </c>
      <c r="H9" s="4">
        <f>'[1]TCE - ANEXO III - Preencher'!I19</f>
        <v>0</v>
      </c>
      <c r="I9" s="4">
        <f>'[1]TCE - ANEXO III - Preencher'!J19</f>
        <v>100.19199999999999</v>
      </c>
      <c r="J9" s="4">
        <f>'[1]TCE - ANEXO III - Preencher'!K19</f>
        <v>0</v>
      </c>
      <c r="K9" s="2">
        <f>'[1]TCE - ANEXO III - Preencher'!L19</f>
        <v>284.8</v>
      </c>
      <c r="L9" s="2">
        <f>'[1]TCE - ANEXO III - Preencher'!M19</f>
        <v>24.24</v>
      </c>
      <c r="M9" s="2">
        <f t="shared" si="0"/>
        <v>260.56</v>
      </c>
      <c r="N9" s="2">
        <f>'[1]TCE - ANEXO III - Preencher'!O19</f>
        <v>2.3549904030710098</v>
      </c>
      <c r="O9" s="2">
        <f>'[1]TCE - ANEXO III - Preencher'!P19</f>
        <v>0</v>
      </c>
      <c r="P9" s="2">
        <f t="shared" si="1"/>
        <v>2.3549904030710098</v>
      </c>
      <c r="Q9" s="2">
        <f>'[1]TCE - ANEXO III - Preencher'!R19</f>
        <v>350.5667527173913</v>
      </c>
      <c r="R9" s="2">
        <f>'[1]TCE - ANEXO III - Preencher'!S19</f>
        <v>72.72</v>
      </c>
      <c r="S9" s="2">
        <f t="shared" si="2"/>
        <v>277.84675271739127</v>
      </c>
      <c r="T9" s="2">
        <f>'[1]TCE - ANEXO III - Preencher'!U19</f>
        <v>0</v>
      </c>
      <c r="U9" s="2">
        <f>'[1]TCE - ANEXO III - Preencher'!V19</f>
        <v>0</v>
      </c>
      <c r="V9" s="2">
        <f t="shared" si="3"/>
        <v>0</v>
      </c>
      <c r="W9" s="3" t="str">
        <f>IF('[1]TCE - ANEXO III - Preencher'!X19="","",'[1]TCE - ANEXO III - Preencher'!X19)</f>
        <v/>
      </c>
      <c r="X9" s="2">
        <f>'[1]TCE - ANEXO III - Preencher'!Y19</f>
        <v>0</v>
      </c>
      <c r="Y9" s="2">
        <f>'[1]TCE - ANEXO III - Preencher'!Z19</f>
        <v>0</v>
      </c>
      <c r="Z9" s="2">
        <f t="shared" si="4"/>
        <v>0</v>
      </c>
      <c r="AA9" s="3" t="str">
        <f>IF('[1]TCE - ANEXO III - Preencher'!AB19="","",'[1]TCE - ANEXO III - Preencher'!AB19)</f>
        <v/>
      </c>
      <c r="AB9" s="2">
        <f t="shared" si="5"/>
        <v>640.95374312046226</v>
      </c>
    </row>
    <row r="10" spans="1:28" ht="12.75" customHeight="1">
      <c r="A10" s="14">
        <f>IFERROR(VLOOKUP(B10,'[1]DADOS (OCULTAR)'!$Q$3:$S$133,3,0),"")</f>
        <v>9039744001832</v>
      </c>
      <c r="B10" s="7" t="str">
        <f>'[1]TCE - ANEXO III - Preencher'!C20</f>
        <v xml:space="preserve">HECPI - AMBULATÓRIO </v>
      </c>
      <c r="C10" s="9" t="s">
        <v>28</v>
      </c>
      <c r="D10" s="8" t="str">
        <f>'[1]TCE - ANEXO III - Preencher'!E20</f>
        <v>AINOA HAPUQUE NUNES DA SILVA</v>
      </c>
      <c r="E10" s="7" t="str">
        <f>IF('[1]TCE - ANEXO III - Preencher'!F20="4 - Assistência Odontológica","2 - Outros Profissionais da Saúde",'[1]TCE - ANEXO III - Preencher'!F20)</f>
        <v>2 - Outros Profissionais da Saúde</v>
      </c>
      <c r="F10" s="6" t="str">
        <f>'[1]TCE - ANEXO III - Preencher'!G20</f>
        <v>2236-05</v>
      </c>
      <c r="G10" s="5" t="str">
        <f>IF('[1]TCE - ANEXO III - Preencher'!H20="","",'[1]TCE - ANEXO III - Preencher'!H20)</f>
        <v>06/2022</v>
      </c>
      <c r="H10" s="4">
        <f>'[1]TCE - ANEXO III - Preencher'!I20</f>
        <v>0</v>
      </c>
      <c r="I10" s="4">
        <f>'[1]TCE - ANEXO III - Preencher'!J20</f>
        <v>244.34639999999999</v>
      </c>
      <c r="J10" s="4">
        <f>'[1]TCE - ANEXO III - Preencher'!K20</f>
        <v>0</v>
      </c>
      <c r="K10" s="2">
        <f>'[1]TCE - ANEXO III - Preencher'!L20</f>
        <v>299.04000000000002</v>
      </c>
      <c r="L10" s="2">
        <f>'[1]TCE - ANEXO III - Preencher'!M20</f>
        <v>2.75</v>
      </c>
      <c r="M10" s="2">
        <f t="shared" si="0"/>
        <v>296.29000000000002</v>
      </c>
      <c r="N10" s="2">
        <f>'[1]TCE - ANEXO III - Preencher'!O20</f>
        <v>2.3549904030710098</v>
      </c>
      <c r="O10" s="2">
        <f>'[1]TCE - ANEXO III - Preencher'!P20</f>
        <v>0</v>
      </c>
      <c r="P10" s="2">
        <f t="shared" si="1"/>
        <v>2.3549904030710098</v>
      </c>
      <c r="Q10" s="2">
        <f>'[1]TCE - ANEXO III - Preencher'!R20</f>
        <v>413.5667527173913</v>
      </c>
      <c r="R10" s="2">
        <f>'[1]TCE - ANEXO III - Preencher'!S20</f>
        <v>109.94</v>
      </c>
      <c r="S10" s="2">
        <f t="shared" si="2"/>
        <v>303.6267527173913</v>
      </c>
      <c r="T10" s="2">
        <f>'[1]TCE - ANEXO III - Preencher'!U20</f>
        <v>0</v>
      </c>
      <c r="U10" s="2">
        <f>'[1]TCE - ANEXO III - Preencher'!V20</f>
        <v>0</v>
      </c>
      <c r="V10" s="2">
        <f t="shared" si="3"/>
        <v>0</v>
      </c>
      <c r="W10" s="3" t="str">
        <f>IF('[1]TCE - ANEXO III - Preencher'!X20="","",'[1]TCE - ANEXO III - Preencher'!X20)</f>
        <v/>
      </c>
      <c r="X10" s="2">
        <f>'[1]TCE - ANEXO III - Preencher'!Y20</f>
        <v>0</v>
      </c>
      <c r="Y10" s="2">
        <f>'[1]TCE - ANEXO III - Preencher'!Z20</f>
        <v>0</v>
      </c>
      <c r="Z10" s="2">
        <f t="shared" si="4"/>
        <v>0</v>
      </c>
      <c r="AA10" s="3" t="str">
        <f>IF('[1]TCE - ANEXO III - Preencher'!AB20="","",'[1]TCE - ANEXO III - Preencher'!AB20)</f>
        <v/>
      </c>
      <c r="AB10" s="2">
        <f t="shared" si="5"/>
        <v>846.61814312046226</v>
      </c>
    </row>
    <row r="11" spans="1:28" ht="12.75" customHeight="1">
      <c r="A11" s="14">
        <f>IFERROR(VLOOKUP(B11,'[1]DADOS (OCULTAR)'!$Q$3:$S$133,3,0),"")</f>
        <v>9039744001832</v>
      </c>
      <c r="B11" s="7" t="str">
        <f>'[1]TCE - ANEXO III - Preencher'!C21</f>
        <v xml:space="preserve">HECPI - AMBULATÓRIO </v>
      </c>
      <c r="C11" s="9" t="s">
        <v>28</v>
      </c>
      <c r="D11" s="8" t="str">
        <f>'[1]TCE - ANEXO III - Preencher'!E21</f>
        <v>ALBANIELLY DE PAULA</v>
      </c>
      <c r="E11" s="7" t="str">
        <f>IF('[1]TCE - ANEXO III - Preencher'!F21="4 - Assistência Odontológica","2 - Outros Profissionais da Saúde",'[1]TCE - ANEXO III - Preencher'!F21)</f>
        <v>2 - Outros Profissionais da Saúde</v>
      </c>
      <c r="F11" s="6" t="str">
        <f>'[1]TCE - ANEXO III - Preencher'!G21</f>
        <v>3241-15</v>
      </c>
      <c r="G11" s="5" t="str">
        <f>IF('[1]TCE - ANEXO III - Preencher'!H21="","",'[1]TCE - ANEXO III - Preencher'!H21)</f>
        <v>06/2022</v>
      </c>
      <c r="H11" s="4">
        <f>'[1]TCE - ANEXO III - Preencher'!I21</f>
        <v>0</v>
      </c>
      <c r="I11" s="4">
        <f>'[1]TCE - ANEXO III - Preencher'!J21</f>
        <v>272.14400000000001</v>
      </c>
      <c r="J11" s="4">
        <f>'[1]TCE - ANEXO III - Preencher'!K21</f>
        <v>0</v>
      </c>
      <c r="K11" s="2">
        <f>'[1]TCE - ANEXO III - Preencher'!L21</f>
        <v>0</v>
      </c>
      <c r="L11" s="2">
        <f>'[1]TCE - ANEXO III - Preencher'!M21</f>
        <v>0</v>
      </c>
      <c r="M11" s="2">
        <f t="shared" si="0"/>
        <v>0</v>
      </c>
      <c r="N11" s="2">
        <f>'[1]TCE - ANEXO III - Preencher'!O21</f>
        <v>2.3549904030710098</v>
      </c>
      <c r="O11" s="2">
        <f>'[1]TCE - ANEXO III - Preencher'!P21</f>
        <v>0</v>
      </c>
      <c r="P11" s="2">
        <f t="shared" si="1"/>
        <v>2.3549904030710098</v>
      </c>
      <c r="Q11" s="2">
        <f>'[1]TCE - ANEXO III - Preencher'!R21</f>
        <v>0</v>
      </c>
      <c r="R11" s="2">
        <f>'[1]TCE - ANEXO III - Preencher'!S21</f>
        <v>0</v>
      </c>
      <c r="S11" s="2">
        <f t="shared" si="2"/>
        <v>0</v>
      </c>
      <c r="T11" s="2">
        <f>'[1]TCE - ANEXO III - Preencher'!U21</f>
        <v>0</v>
      </c>
      <c r="U11" s="2">
        <f>'[1]TCE - ANEXO III - Preencher'!V21</f>
        <v>0</v>
      </c>
      <c r="V11" s="2">
        <f t="shared" si="3"/>
        <v>0</v>
      </c>
      <c r="W11" s="3" t="str">
        <f>IF('[1]TCE - ANEXO III - Preencher'!X21="","",'[1]TCE - ANEXO III - Preencher'!X21)</f>
        <v/>
      </c>
      <c r="X11" s="2">
        <f>'[1]TCE - ANEXO III - Preencher'!Y21</f>
        <v>0</v>
      </c>
      <c r="Y11" s="2">
        <f>'[1]TCE - ANEXO III - Preencher'!Z21</f>
        <v>0</v>
      </c>
      <c r="Z11" s="2">
        <f t="shared" si="4"/>
        <v>0</v>
      </c>
      <c r="AA11" s="3" t="str">
        <f>IF('[1]TCE - ANEXO III - Preencher'!AB21="","",'[1]TCE - ANEXO III - Preencher'!AB21)</f>
        <v/>
      </c>
      <c r="AB11" s="2">
        <f t="shared" si="5"/>
        <v>274.49899040307099</v>
      </c>
    </row>
    <row r="12" spans="1:28" ht="12.75" customHeight="1">
      <c r="A12" s="14">
        <f>IFERROR(VLOOKUP(B12,'[1]DADOS (OCULTAR)'!$Q$3:$S$133,3,0),"")</f>
        <v>9039744001832</v>
      </c>
      <c r="B12" s="7" t="str">
        <f>'[1]TCE - ANEXO III - Preencher'!C22</f>
        <v xml:space="preserve">HECPI - AMBULATÓRIO </v>
      </c>
      <c r="C12" s="9" t="s">
        <v>28</v>
      </c>
      <c r="D12" s="8" t="str">
        <f>'[1]TCE - ANEXO III - Preencher'!E22</f>
        <v>ALBERTO GORAYEB DE CARVALHO FERREIRA</v>
      </c>
      <c r="E12" s="7" t="str">
        <f>IF('[1]TCE - ANEXO III - Preencher'!F22="4 - Assistência Odontológica","2 - Outros Profissionais da Saúde",'[1]TCE - ANEXO III - Preencher'!F22)</f>
        <v>1 - Médico</v>
      </c>
      <c r="F12" s="6" t="str">
        <f>'[1]TCE - ANEXO III - Preencher'!G22</f>
        <v>2251-25</v>
      </c>
      <c r="G12" s="5" t="str">
        <f>IF('[1]TCE - ANEXO III - Preencher'!H22="","",'[1]TCE - ANEXO III - Preencher'!H22)</f>
        <v>06/2022</v>
      </c>
      <c r="H12" s="4">
        <f>'[1]TCE - ANEXO III - Preencher'!I22</f>
        <v>0</v>
      </c>
      <c r="I12" s="4">
        <f>'[1]TCE - ANEXO III - Preencher'!J22</f>
        <v>205.232</v>
      </c>
      <c r="J12" s="4">
        <f>'[1]TCE - ANEXO III - Preencher'!K22</f>
        <v>0</v>
      </c>
      <c r="K12" s="2">
        <f>'[1]TCE - ANEXO III - Preencher'!L22</f>
        <v>0</v>
      </c>
      <c r="L12" s="2">
        <f>'[1]TCE - ANEXO III - Preencher'!M22</f>
        <v>0</v>
      </c>
      <c r="M12" s="2">
        <f t="shared" si="0"/>
        <v>0</v>
      </c>
      <c r="N12" s="2">
        <f>'[1]TCE - ANEXO III - Preencher'!O22</f>
        <v>2.3549904030710098</v>
      </c>
      <c r="O12" s="2">
        <f>'[1]TCE - ANEXO III - Preencher'!P22</f>
        <v>0</v>
      </c>
      <c r="P12" s="2">
        <f t="shared" si="1"/>
        <v>2.3549904030710098</v>
      </c>
      <c r="Q12" s="2">
        <f>'[1]TCE - ANEXO III - Preencher'!R22</f>
        <v>0</v>
      </c>
      <c r="R12" s="2">
        <f>'[1]TCE - ANEXO III - Preencher'!S22</f>
        <v>0</v>
      </c>
      <c r="S12" s="2">
        <f t="shared" si="2"/>
        <v>0</v>
      </c>
      <c r="T12" s="2">
        <f>'[1]TCE - ANEXO III - Preencher'!U22</f>
        <v>0</v>
      </c>
      <c r="U12" s="2">
        <f>'[1]TCE - ANEXO III - Preencher'!V22</f>
        <v>0</v>
      </c>
      <c r="V12" s="2">
        <f t="shared" si="3"/>
        <v>0</v>
      </c>
      <c r="W12" s="3" t="str">
        <f>IF('[1]TCE - ANEXO III - Preencher'!X22="","",'[1]TCE - ANEXO III - Preencher'!X22)</f>
        <v/>
      </c>
      <c r="X12" s="2">
        <f>'[1]TCE - ANEXO III - Preencher'!Y22</f>
        <v>0</v>
      </c>
      <c r="Y12" s="2">
        <f>'[1]TCE - ANEXO III - Preencher'!Z22</f>
        <v>0</v>
      </c>
      <c r="Z12" s="2">
        <f t="shared" si="4"/>
        <v>0</v>
      </c>
      <c r="AA12" s="3" t="str">
        <f>IF('[1]TCE - ANEXO III - Preencher'!AB22="","",'[1]TCE - ANEXO III - Preencher'!AB22)</f>
        <v/>
      </c>
      <c r="AB12" s="2">
        <f t="shared" si="5"/>
        <v>207.58699040307101</v>
      </c>
    </row>
    <row r="13" spans="1:28" ht="12.75" customHeight="1">
      <c r="A13" s="14">
        <f>IFERROR(VLOOKUP(B13,'[1]DADOS (OCULTAR)'!$Q$3:$S$133,3,0),"")</f>
        <v>9039744001832</v>
      </c>
      <c r="B13" s="7" t="str">
        <f>'[1]TCE - ANEXO III - Preencher'!C23</f>
        <v xml:space="preserve">HECPI - AMBULATÓRIO </v>
      </c>
      <c r="C13" s="9" t="s">
        <v>28</v>
      </c>
      <c r="D13" s="8" t="str">
        <f>'[1]TCE - ANEXO III - Preencher'!E23</f>
        <v>ALCINDA ADELINA DA SILVA</v>
      </c>
      <c r="E13" s="7" t="str">
        <f>IF('[1]TCE - ANEXO III - Preencher'!F23="4 - Assistência Odontológica","2 - Outros Profissionais da Saúde",'[1]TCE - ANEXO III - Preencher'!F23)</f>
        <v>2 - Outros Profissionais da Saúde</v>
      </c>
      <c r="F13" s="6" t="str">
        <f>'[1]TCE - ANEXO III - Preencher'!G23</f>
        <v>5211-30</v>
      </c>
      <c r="G13" s="5" t="str">
        <f>IF('[1]TCE - ANEXO III - Preencher'!H23="","",'[1]TCE - ANEXO III - Preencher'!H23)</f>
        <v>06/2022</v>
      </c>
      <c r="H13" s="4">
        <f>'[1]TCE - ANEXO III - Preencher'!I23</f>
        <v>0</v>
      </c>
      <c r="I13" s="4">
        <f>'[1]TCE - ANEXO III - Preencher'!J23</f>
        <v>98.193600000000004</v>
      </c>
      <c r="J13" s="4">
        <f>'[1]TCE - ANEXO III - Preencher'!K23</f>
        <v>0</v>
      </c>
      <c r="K13" s="2">
        <f>'[1]TCE - ANEXO III - Preencher'!L23</f>
        <v>213.6</v>
      </c>
      <c r="L13" s="2">
        <f>'[1]TCE - ANEXO III - Preencher'!M23</f>
        <v>24.24</v>
      </c>
      <c r="M13" s="2">
        <f t="shared" si="0"/>
        <v>189.35999999999999</v>
      </c>
      <c r="N13" s="2">
        <f>'[1]TCE - ANEXO III - Preencher'!O23</f>
        <v>2.3549904030710098</v>
      </c>
      <c r="O13" s="2">
        <f>'[1]TCE - ANEXO III - Preencher'!P23</f>
        <v>0</v>
      </c>
      <c r="P13" s="2">
        <f t="shared" si="1"/>
        <v>2.3549904030710098</v>
      </c>
      <c r="Q13" s="2">
        <f>'[1]TCE - ANEXO III - Preencher'!R23</f>
        <v>129.16675271739132</v>
      </c>
      <c r="R13" s="2">
        <f>'[1]TCE - ANEXO III - Preencher'!S23</f>
        <v>72.72</v>
      </c>
      <c r="S13" s="2">
        <f t="shared" si="2"/>
        <v>56.44675271739132</v>
      </c>
      <c r="T13" s="2">
        <f>'[1]TCE - ANEXO III - Preencher'!U23</f>
        <v>0</v>
      </c>
      <c r="U13" s="2">
        <f>'[1]TCE - ANEXO III - Preencher'!V23</f>
        <v>0</v>
      </c>
      <c r="V13" s="2">
        <f t="shared" si="3"/>
        <v>0</v>
      </c>
      <c r="W13" s="3" t="str">
        <f>IF('[1]TCE - ANEXO III - Preencher'!X23="","",'[1]TCE - ANEXO III - Preencher'!X23)</f>
        <v/>
      </c>
      <c r="X13" s="2">
        <f>'[1]TCE - ANEXO III - Preencher'!Y23</f>
        <v>0</v>
      </c>
      <c r="Y13" s="2">
        <f>'[1]TCE - ANEXO III - Preencher'!Z23</f>
        <v>0</v>
      </c>
      <c r="Z13" s="2">
        <f t="shared" si="4"/>
        <v>0</v>
      </c>
      <c r="AA13" s="3" t="str">
        <f>IF('[1]TCE - ANEXO III - Preencher'!AB23="","",'[1]TCE - ANEXO III - Preencher'!AB23)</f>
        <v/>
      </c>
      <c r="AB13" s="2">
        <f t="shared" si="5"/>
        <v>346.35534312046229</v>
      </c>
    </row>
    <row r="14" spans="1:28" ht="12.75" customHeight="1">
      <c r="A14" s="14">
        <f>IFERROR(VLOOKUP(B14,'[1]DADOS (OCULTAR)'!$Q$3:$S$133,3,0),"")</f>
        <v>9039744001832</v>
      </c>
      <c r="B14" s="7" t="str">
        <f>'[1]TCE - ANEXO III - Preencher'!C24</f>
        <v xml:space="preserve">HECPI - AMBULATÓRIO </v>
      </c>
      <c r="C14" s="9" t="s">
        <v>28</v>
      </c>
      <c r="D14" s="8" t="str">
        <f>'[1]TCE - ANEXO III - Preencher'!E24</f>
        <v>ALEF GONCALVES DO NASCIMENTO</v>
      </c>
      <c r="E14" s="7" t="str">
        <f>IF('[1]TCE - ANEXO III - Preencher'!F24="4 - Assistência Odontológica","2 - Outros Profissionais da Saúde",'[1]TCE - ANEXO III - Preencher'!F24)</f>
        <v>3 - Administrativo</v>
      </c>
      <c r="F14" s="6" t="str">
        <f>'[1]TCE - ANEXO III - Preencher'!G24</f>
        <v>4110-10</v>
      </c>
      <c r="G14" s="5" t="str">
        <f>IF('[1]TCE - ANEXO III - Preencher'!H24="","",'[1]TCE - ANEXO III - Preencher'!H24)</f>
        <v>06/2022</v>
      </c>
      <c r="H14" s="4">
        <f>'[1]TCE - ANEXO III - Preencher'!I24</f>
        <v>0</v>
      </c>
      <c r="I14" s="4">
        <f>'[1]TCE - ANEXO III - Preencher'!J24</f>
        <v>12.523999999999999</v>
      </c>
      <c r="J14" s="4">
        <f>'[1]TCE - ANEXO III - Preencher'!K24</f>
        <v>0</v>
      </c>
      <c r="K14" s="2">
        <f>'[1]TCE - ANEXO III - Preencher'!L24</f>
        <v>0</v>
      </c>
      <c r="L14" s="2">
        <f>'[1]TCE - ANEXO III - Preencher'!M24</f>
        <v>0</v>
      </c>
      <c r="M14" s="2">
        <f t="shared" si="0"/>
        <v>0</v>
      </c>
      <c r="N14" s="2">
        <f>'[1]TCE - ANEXO III - Preencher'!O24</f>
        <v>2.3549904030710098</v>
      </c>
      <c r="O14" s="2">
        <f>'[1]TCE - ANEXO III - Preencher'!P24</f>
        <v>0</v>
      </c>
      <c r="P14" s="2">
        <f t="shared" si="1"/>
        <v>2.3549904030710098</v>
      </c>
      <c r="Q14" s="2">
        <f>'[1]TCE - ANEXO III - Preencher'!R24</f>
        <v>351.47928571428571</v>
      </c>
      <c r="R14" s="2">
        <f>'[1]TCE - ANEXO III - Preencher'!S24</f>
        <v>36.36</v>
      </c>
      <c r="S14" s="2">
        <f t="shared" si="2"/>
        <v>315.1192857142857</v>
      </c>
      <c r="T14" s="2">
        <f>'[1]TCE - ANEXO III - Preencher'!U24</f>
        <v>0</v>
      </c>
      <c r="U14" s="2">
        <f>'[1]TCE - ANEXO III - Preencher'!V24</f>
        <v>0</v>
      </c>
      <c r="V14" s="2">
        <f t="shared" si="3"/>
        <v>0</v>
      </c>
      <c r="W14" s="3" t="str">
        <f>IF('[1]TCE - ANEXO III - Preencher'!X24="","",'[1]TCE - ANEXO III - Preencher'!X24)</f>
        <v/>
      </c>
      <c r="X14" s="2">
        <f>'[1]TCE - ANEXO III - Preencher'!Y24</f>
        <v>0</v>
      </c>
      <c r="Y14" s="2">
        <f>'[1]TCE - ANEXO III - Preencher'!Z24</f>
        <v>0</v>
      </c>
      <c r="Z14" s="2">
        <f t="shared" si="4"/>
        <v>0</v>
      </c>
      <c r="AA14" s="3" t="str">
        <f>IF('[1]TCE - ANEXO III - Preencher'!AB24="","",'[1]TCE - ANEXO III - Preencher'!AB24)</f>
        <v/>
      </c>
      <c r="AB14" s="2">
        <f t="shared" si="5"/>
        <v>329.99827611735668</v>
      </c>
    </row>
    <row r="15" spans="1:28" ht="12.75" customHeight="1">
      <c r="A15" s="14">
        <f>IFERROR(VLOOKUP(B15,'[1]DADOS (OCULTAR)'!$Q$3:$S$133,3,0),"")</f>
        <v>9039744001832</v>
      </c>
      <c r="B15" s="7" t="str">
        <f>'[1]TCE - ANEXO III - Preencher'!C25</f>
        <v xml:space="preserve">HECPI - AMBULATÓRIO </v>
      </c>
      <c r="C15" s="9" t="s">
        <v>28</v>
      </c>
      <c r="D15" s="8" t="str">
        <f>'[1]TCE - ANEXO III - Preencher'!E25</f>
        <v>ALEX VICTOR VIEIRA DE ALMEIDA</v>
      </c>
      <c r="E15" s="7" t="str">
        <f>IF('[1]TCE - ANEXO III - Preencher'!F25="4 - Assistência Odontológica","2 - Outros Profissionais da Saúde",'[1]TCE - ANEXO III - Preencher'!F25)</f>
        <v>3 - Administrativo</v>
      </c>
      <c r="F15" s="6" t="str">
        <f>'[1]TCE - ANEXO III - Preencher'!G25</f>
        <v>5163-45</v>
      </c>
      <c r="G15" s="5" t="str">
        <f>IF('[1]TCE - ANEXO III - Preencher'!H25="","",'[1]TCE - ANEXO III - Preencher'!H25)</f>
        <v>06/2022</v>
      </c>
      <c r="H15" s="4">
        <f>'[1]TCE - ANEXO III - Preencher'!I25</f>
        <v>0</v>
      </c>
      <c r="I15" s="4">
        <f>'[1]TCE - ANEXO III - Preencher'!J25</f>
        <v>212.01920000000001</v>
      </c>
      <c r="J15" s="4">
        <f>'[1]TCE - ANEXO III - Preencher'!K25</f>
        <v>0</v>
      </c>
      <c r="K15" s="2">
        <f>'[1]TCE - ANEXO III - Preencher'!L25</f>
        <v>0</v>
      </c>
      <c r="L15" s="2">
        <f>'[1]TCE - ANEXO III - Preencher'!M25</f>
        <v>0</v>
      </c>
      <c r="M15" s="2">
        <f t="shared" si="0"/>
        <v>0</v>
      </c>
      <c r="N15" s="2">
        <f>'[1]TCE - ANEXO III - Preencher'!O25</f>
        <v>2.3549904030710098</v>
      </c>
      <c r="O15" s="2">
        <f>'[1]TCE - ANEXO III - Preencher'!P25</f>
        <v>0</v>
      </c>
      <c r="P15" s="2">
        <f t="shared" si="1"/>
        <v>2.3549904030710098</v>
      </c>
      <c r="Q15" s="2">
        <f>'[1]TCE - ANEXO III - Preencher'!R25</f>
        <v>0</v>
      </c>
      <c r="R15" s="2">
        <f>'[1]TCE - ANEXO III - Preencher'!S25</f>
        <v>0</v>
      </c>
      <c r="S15" s="2">
        <f t="shared" si="2"/>
        <v>0</v>
      </c>
      <c r="T15" s="2">
        <f>'[1]TCE - ANEXO III - Preencher'!U25</f>
        <v>0</v>
      </c>
      <c r="U15" s="2">
        <f>'[1]TCE - ANEXO III - Preencher'!V25</f>
        <v>0</v>
      </c>
      <c r="V15" s="2">
        <f t="shared" si="3"/>
        <v>0</v>
      </c>
      <c r="W15" s="3" t="str">
        <f>IF('[1]TCE - ANEXO III - Preencher'!X25="","",'[1]TCE - ANEXO III - Preencher'!X25)</f>
        <v/>
      </c>
      <c r="X15" s="2">
        <f>'[1]TCE - ANEXO III - Preencher'!Y25</f>
        <v>0</v>
      </c>
      <c r="Y15" s="2">
        <f>'[1]TCE - ANEXO III - Preencher'!Z25</f>
        <v>0</v>
      </c>
      <c r="Z15" s="2">
        <f t="shared" si="4"/>
        <v>0</v>
      </c>
      <c r="AA15" s="3" t="str">
        <f>IF('[1]TCE - ANEXO III - Preencher'!AB25="","",'[1]TCE - ANEXO III - Preencher'!AB25)</f>
        <v/>
      </c>
      <c r="AB15" s="2">
        <f t="shared" si="5"/>
        <v>214.37419040307103</v>
      </c>
    </row>
    <row r="16" spans="1:28" ht="12.75" customHeight="1">
      <c r="A16" s="14">
        <f>IFERROR(VLOOKUP(B16,'[1]DADOS (OCULTAR)'!$Q$3:$S$133,3,0),"")</f>
        <v>9039744001832</v>
      </c>
      <c r="B16" s="7" t="str">
        <f>'[1]TCE - ANEXO III - Preencher'!C26</f>
        <v xml:space="preserve">HECPI - AMBULATÓRIO </v>
      </c>
      <c r="C16" s="9" t="s">
        <v>28</v>
      </c>
      <c r="D16" s="8" t="str">
        <f>'[1]TCE - ANEXO III - Preencher'!E26</f>
        <v>ALEXANDRE ANTONIO DA SILVA</v>
      </c>
      <c r="E16" s="7" t="str">
        <f>IF('[1]TCE - ANEXO III - Preencher'!F26="4 - Assistência Odontológica","2 - Outros Profissionais da Saúde",'[1]TCE - ANEXO III - Preencher'!F26)</f>
        <v>3 - Administrativo</v>
      </c>
      <c r="F16" s="6" t="str">
        <f>'[1]TCE - ANEXO III - Preencher'!G26</f>
        <v>5174-10</v>
      </c>
      <c r="G16" s="5" t="str">
        <f>IF('[1]TCE - ANEXO III - Preencher'!H26="","",'[1]TCE - ANEXO III - Preencher'!H26)</f>
        <v>06/2022</v>
      </c>
      <c r="H16" s="4">
        <f>'[1]TCE - ANEXO III - Preencher'!I26</f>
        <v>0</v>
      </c>
      <c r="I16" s="4">
        <f>'[1]TCE - ANEXO III - Preencher'!J26</f>
        <v>129.76560000000001</v>
      </c>
      <c r="J16" s="4">
        <f>'[1]TCE - ANEXO III - Preencher'!K26</f>
        <v>0</v>
      </c>
      <c r="K16" s="2">
        <f>'[1]TCE - ANEXO III - Preencher'!L26</f>
        <v>292.22000000000003</v>
      </c>
      <c r="L16" s="2">
        <f>'[1]TCE - ANEXO III - Preencher'!M26</f>
        <v>24.24</v>
      </c>
      <c r="M16" s="2">
        <f t="shared" si="0"/>
        <v>267.98</v>
      </c>
      <c r="N16" s="2">
        <f>'[1]TCE - ANEXO III - Preencher'!O26</f>
        <v>2.3549904030710098</v>
      </c>
      <c r="O16" s="2">
        <f>'[1]TCE - ANEXO III - Preencher'!P26</f>
        <v>0</v>
      </c>
      <c r="P16" s="2">
        <f t="shared" si="1"/>
        <v>2.3549904030710098</v>
      </c>
      <c r="Q16" s="2">
        <f>'[1]TCE - ANEXO III - Preencher'!R26</f>
        <v>0</v>
      </c>
      <c r="R16" s="2">
        <f>'[1]TCE - ANEXO III - Preencher'!S26</f>
        <v>0</v>
      </c>
      <c r="S16" s="2">
        <f t="shared" si="2"/>
        <v>0</v>
      </c>
      <c r="T16" s="2">
        <f>'[1]TCE - ANEXO III - Preencher'!U26</f>
        <v>0</v>
      </c>
      <c r="U16" s="2">
        <f>'[1]TCE - ANEXO III - Preencher'!V26</f>
        <v>0</v>
      </c>
      <c r="V16" s="2">
        <f t="shared" si="3"/>
        <v>0</v>
      </c>
      <c r="W16" s="3" t="str">
        <f>IF('[1]TCE - ANEXO III - Preencher'!X26="","",'[1]TCE - ANEXO III - Preencher'!X26)</f>
        <v/>
      </c>
      <c r="X16" s="2">
        <f>'[1]TCE - ANEXO III - Preencher'!Y26</f>
        <v>0</v>
      </c>
      <c r="Y16" s="2">
        <f>'[1]TCE - ANEXO III - Preencher'!Z26</f>
        <v>0</v>
      </c>
      <c r="Z16" s="2">
        <f t="shared" si="4"/>
        <v>0</v>
      </c>
      <c r="AA16" s="3" t="str">
        <f>IF('[1]TCE - ANEXO III - Preencher'!AB26="","",'[1]TCE - ANEXO III - Preencher'!AB26)</f>
        <v/>
      </c>
      <c r="AB16" s="2">
        <f t="shared" si="5"/>
        <v>400.10059040307101</v>
      </c>
    </row>
    <row r="17" spans="1:28" ht="12.75" customHeight="1">
      <c r="A17" s="14">
        <f>IFERROR(VLOOKUP(B17,'[1]DADOS (OCULTAR)'!$Q$3:$S$133,3,0),"")</f>
        <v>9039744001832</v>
      </c>
      <c r="B17" s="7" t="str">
        <f>'[1]TCE - ANEXO III - Preencher'!C27</f>
        <v xml:space="preserve">HECPI - AMBULATÓRIO </v>
      </c>
      <c r="C17" s="9" t="s">
        <v>28</v>
      </c>
      <c r="D17" s="8" t="str">
        <f>'[1]TCE - ANEXO III - Preencher'!E27</f>
        <v>ALEXANDRE MAGNO DE HOLANDA VASCONCELOS PEREIRA NUNES</v>
      </c>
      <c r="E17" s="7" t="str">
        <f>IF('[1]TCE - ANEXO III - Preencher'!F27="4 - Assistência Odontológica","2 - Outros Profissionais da Saúde",'[1]TCE - ANEXO III - Preencher'!F27)</f>
        <v>2 - Outros Profissionais da Saúde</v>
      </c>
      <c r="F17" s="6" t="str">
        <f>'[1]TCE - ANEXO III - Preencher'!G27</f>
        <v>2236-05</v>
      </c>
      <c r="G17" s="5" t="str">
        <f>IF('[1]TCE - ANEXO III - Preencher'!H27="","",'[1]TCE - ANEXO III - Preencher'!H27)</f>
        <v>06/2022</v>
      </c>
      <c r="H17" s="4">
        <f>'[1]TCE - ANEXO III - Preencher'!I27</f>
        <v>0</v>
      </c>
      <c r="I17" s="4">
        <f>'[1]TCE - ANEXO III - Preencher'!J27</f>
        <v>189.9512</v>
      </c>
      <c r="J17" s="4">
        <f>'[1]TCE - ANEXO III - Preencher'!K27</f>
        <v>0</v>
      </c>
      <c r="K17" s="2">
        <f>'[1]TCE - ANEXO III - Preencher'!L27</f>
        <v>91</v>
      </c>
      <c r="L17" s="2">
        <f>'[1]TCE - ANEXO III - Preencher'!M27</f>
        <v>2.2000000000000002</v>
      </c>
      <c r="M17" s="2">
        <f t="shared" si="0"/>
        <v>88.8</v>
      </c>
      <c r="N17" s="2">
        <f>'[1]TCE - ANEXO III - Preencher'!O27</f>
        <v>2.3549904030710098</v>
      </c>
      <c r="O17" s="2">
        <f>'[1]TCE - ANEXO III - Preencher'!P27</f>
        <v>0</v>
      </c>
      <c r="P17" s="2">
        <f t="shared" si="1"/>
        <v>2.3549904030710098</v>
      </c>
      <c r="Q17" s="2">
        <f>'[1]TCE - ANEXO III - Preencher'!R27</f>
        <v>0</v>
      </c>
      <c r="R17" s="2">
        <f>'[1]TCE - ANEXO III - Preencher'!S27</f>
        <v>0</v>
      </c>
      <c r="S17" s="2">
        <f t="shared" si="2"/>
        <v>0</v>
      </c>
      <c r="T17" s="2">
        <f>'[1]TCE - ANEXO III - Preencher'!U27</f>
        <v>0</v>
      </c>
      <c r="U17" s="2">
        <f>'[1]TCE - ANEXO III - Preencher'!V27</f>
        <v>0</v>
      </c>
      <c r="V17" s="2">
        <f t="shared" si="3"/>
        <v>0</v>
      </c>
      <c r="W17" s="3" t="str">
        <f>IF('[1]TCE - ANEXO III - Preencher'!X27="","",'[1]TCE - ANEXO III - Preencher'!X27)</f>
        <v/>
      </c>
      <c r="X17" s="2">
        <f>'[1]TCE - ANEXO III - Preencher'!Y27</f>
        <v>0</v>
      </c>
      <c r="Y17" s="2">
        <f>'[1]TCE - ANEXO III - Preencher'!Z27</f>
        <v>0</v>
      </c>
      <c r="Z17" s="2">
        <f t="shared" si="4"/>
        <v>0</v>
      </c>
      <c r="AA17" s="3" t="str">
        <f>IF('[1]TCE - ANEXO III - Preencher'!AB27="","",'[1]TCE - ANEXO III - Preencher'!AB27)</f>
        <v/>
      </c>
      <c r="AB17" s="2">
        <f t="shared" si="5"/>
        <v>281.10619040307097</v>
      </c>
    </row>
    <row r="18" spans="1:28" ht="12.75" customHeight="1">
      <c r="A18" s="14">
        <f>IFERROR(VLOOKUP(B18,'[1]DADOS (OCULTAR)'!$Q$3:$S$133,3,0),"")</f>
        <v>9039744001832</v>
      </c>
      <c r="B18" s="7" t="str">
        <f>'[1]TCE - ANEXO III - Preencher'!C28</f>
        <v xml:space="preserve">HECPI - AMBULATÓRIO </v>
      </c>
      <c r="C18" s="9" t="s">
        <v>28</v>
      </c>
      <c r="D18" s="8" t="str">
        <f>'[1]TCE - ANEXO III - Preencher'!E28</f>
        <v>ALEXIA FERREIRA DE SANTANA SILVA</v>
      </c>
      <c r="E18" s="7" t="str">
        <f>IF('[1]TCE - ANEXO III - Preencher'!F28="4 - Assistência Odontológica","2 - Outros Profissionais da Saúde",'[1]TCE - ANEXO III - Preencher'!F28)</f>
        <v>3 - Administrativo</v>
      </c>
      <c r="F18" s="6" t="str">
        <f>'[1]TCE - ANEXO III - Preencher'!G28</f>
        <v>4110-10</v>
      </c>
      <c r="G18" s="5" t="str">
        <f>IF('[1]TCE - ANEXO III - Preencher'!H28="","",'[1]TCE - ANEXO III - Preencher'!H28)</f>
        <v>06/2022</v>
      </c>
      <c r="H18" s="4">
        <f>'[1]TCE - ANEXO III - Preencher'!I28</f>
        <v>0</v>
      </c>
      <c r="I18" s="4">
        <f>'[1]TCE - ANEXO III - Preencher'!J28</f>
        <v>119.584</v>
      </c>
      <c r="J18" s="4">
        <f>'[1]TCE - ANEXO III - Preencher'!K28</f>
        <v>0</v>
      </c>
      <c r="K18" s="2">
        <f>'[1]TCE - ANEXO III - Preencher'!L28</f>
        <v>284.8</v>
      </c>
      <c r="L18" s="2">
        <f>'[1]TCE - ANEXO III - Preencher'!M28</f>
        <v>24.24</v>
      </c>
      <c r="M18" s="2">
        <f t="shared" si="0"/>
        <v>260.56</v>
      </c>
      <c r="N18" s="2">
        <f>'[1]TCE - ANEXO III - Preencher'!O28</f>
        <v>2.3549904030710098</v>
      </c>
      <c r="O18" s="2">
        <f>'[1]TCE - ANEXO III - Preencher'!P28</f>
        <v>0</v>
      </c>
      <c r="P18" s="2">
        <f t="shared" si="1"/>
        <v>2.3549904030710098</v>
      </c>
      <c r="Q18" s="2">
        <f>'[1]TCE - ANEXO III - Preencher'!R28</f>
        <v>350.5667527173913</v>
      </c>
      <c r="R18" s="2">
        <f>'[1]TCE - ANEXO III - Preencher'!S28</f>
        <v>72.72</v>
      </c>
      <c r="S18" s="2">
        <f t="shared" si="2"/>
        <v>277.84675271739127</v>
      </c>
      <c r="T18" s="2">
        <f>'[1]TCE - ANEXO III - Preencher'!U28</f>
        <v>0</v>
      </c>
      <c r="U18" s="2">
        <f>'[1]TCE - ANEXO III - Preencher'!V28</f>
        <v>0</v>
      </c>
      <c r="V18" s="2">
        <f t="shared" si="3"/>
        <v>0</v>
      </c>
      <c r="W18" s="3" t="str">
        <f>IF('[1]TCE - ANEXO III - Preencher'!X28="","",'[1]TCE - ANEXO III - Preencher'!X28)</f>
        <v/>
      </c>
      <c r="X18" s="2">
        <f>'[1]TCE - ANEXO III - Preencher'!Y28</f>
        <v>0</v>
      </c>
      <c r="Y18" s="2">
        <f>'[1]TCE - ANEXO III - Preencher'!Z28</f>
        <v>0</v>
      </c>
      <c r="Z18" s="2">
        <f t="shared" si="4"/>
        <v>0</v>
      </c>
      <c r="AA18" s="3" t="str">
        <f>IF('[1]TCE - ANEXO III - Preencher'!AB28="","",'[1]TCE - ANEXO III - Preencher'!AB28)</f>
        <v/>
      </c>
      <c r="AB18" s="2">
        <f t="shared" si="5"/>
        <v>660.3457431204622</v>
      </c>
    </row>
    <row r="19" spans="1:28" ht="12.75" customHeight="1">
      <c r="A19" s="14">
        <f>IFERROR(VLOOKUP(B19,'[1]DADOS (OCULTAR)'!$Q$3:$S$133,3,0),"")</f>
        <v>9039744001832</v>
      </c>
      <c r="B19" s="7" t="str">
        <f>'[1]TCE - ANEXO III - Preencher'!C29</f>
        <v xml:space="preserve">HECPI - AMBULATÓRIO </v>
      </c>
      <c r="C19" s="9" t="s">
        <v>28</v>
      </c>
      <c r="D19" s="8" t="str">
        <f>'[1]TCE - ANEXO III - Preencher'!E29</f>
        <v>ALEXSANDRA MARIA DA SILVA PAZ</v>
      </c>
      <c r="E19" s="7" t="str">
        <f>IF('[1]TCE - ANEXO III - Preencher'!F29="4 - Assistência Odontológica","2 - Outros Profissionais da Saúde",'[1]TCE - ANEXO III - Preencher'!F29)</f>
        <v>2 - Outros Profissionais da Saúde</v>
      </c>
      <c r="F19" s="6" t="str">
        <f>'[1]TCE - ANEXO III - Preencher'!G29</f>
        <v>3222-05</v>
      </c>
      <c r="G19" s="5" t="str">
        <f>IF('[1]TCE - ANEXO III - Preencher'!H29="","",'[1]TCE - ANEXO III - Preencher'!H29)</f>
        <v>06/2022</v>
      </c>
      <c r="H19" s="4">
        <f>'[1]TCE - ANEXO III - Preencher'!I29</f>
        <v>0</v>
      </c>
      <c r="I19" s="4">
        <f>'[1]TCE - ANEXO III - Preencher'!J29</f>
        <v>124.444</v>
      </c>
      <c r="J19" s="4">
        <f>'[1]TCE - ANEXO III - Preencher'!K29</f>
        <v>0</v>
      </c>
      <c r="K19" s="2">
        <f>'[1]TCE - ANEXO III - Preencher'!L29</f>
        <v>227.6</v>
      </c>
      <c r="L19" s="2">
        <f>'[1]TCE - ANEXO III - Preencher'!M29</f>
        <v>24.24</v>
      </c>
      <c r="M19" s="2">
        <f t="shared" si="0"/>
        <v>203.35999999999999</v>
      </c>
      <c r="N19" s="2">
        <f>'[1]TCE - ANEXO III - Preencher'!O29</f>
        <v>2.3549904030710098</v>
      </c>
      <c r="O19" s="2">
        <f>'[1]TCE - ANEXO III - Preencher'!P29</f>
        <v>0</v>
      </c>
      <c r="P19" s="2">
        <f t="shared" si="1"/>
        <v>2.3549904030710098</v>
      </c>
      <c r="Q19" s="2">
        <f>'[1]TCE - ANEXO III - Preencher'!R29</f>
        <v>0</v>
      </c>
      <c r="R19" s="2">
        <f>'[1]TCE - ANEXO III - Preencher'!S29</f>
        <v>0</v>
      </c>
      <c r="S19" s="2">
        <f t="shared" si="2"/>
        <v>0</v>
      </c>
      <c r="T19" s="2">
        <f>'[1]TCE - ANEXO III - Preencher'!U29</f>
        <v>0</v>
      </c>
      <c r="U19" s="2">
        <f>'[1]TCE - ANEXO III - Preencher'!V29</f>
        <v>0</v>
      </c>
      <c r="V19" s="2">
        <f t="shared" si="3"/>
        <v>0</v>
      </c>
      <c r="W19" s="3" t="str">
        <f>IF('[1]TCE - ANEXO III - Preencher'!X29="","",'[1]TCE - ANEXO III - Preencher'!X29)</f>
        <v/>
      </c>
      <c r="X19" s="2">
        <f>'[1]TCE - ANEXO III - Preencher'!Y29</f>
        <v>0</v>
      </c>
      <c r="Y19" s="2">
        <f>'[1]TCE - ANEXO III - Preencher'!Z29</f>
        <v>0</v>
      </c>
      <c r="Z19" s="2">
        <f t="shared" si="4"/>
        <v>0</v>
      </c>
      <c r="AA19" s="3" t="str">
        <f>IF('[1]TCE - ANEXO III - Preencher'!AB29="","",'[1]TCE - ANEXO III - Preencher'!AB29)</f>
        <v/>
      </c>
      <c r="AB19" s="2">
        <f t="shared" si="5"/>
        <v>330.15899040307096</v>
      </c>
    </row>
    <row r="20" spans="1:28" ht="12.75" customHeight="1">
      <c r="A20" s="14">
        <f>IFERROR(VLOOKUP(B20,'[1]DADOS (OCULTAR)'!$Q$3:$S$133,3,0),"")</f>
        <v>9039744001832</v>
      </c>
      <c r="B20" s="7" t="str">
        <f>'[1]TCE - ANEXO III - Preencher'!C30</f>
        <v xml:space="preserve">HECPI - AMBULATÓRIO </v>
      </c>
      <c r="C20" s="9" t="s">
        <v>28</v>
      </c>
      <c r="D20" s="8" t="str">
        <f>'[1]TCE - ANEXO III - Preencher'!E30</f>
        <v>ALICE ARAUJO DA SILVA</v>
      </c>
      <c r="E20" s="7" t="str">
        <f>IF('[1]TCE - ANEXO III - Preencher'!F30="4 - Assistência Odontológica","2 - Outros Profissionais da Saúde",'[1]TCE - ANEXO III - Preencher'!F30)</f>
        <v>2 - Outros Profissionais da Saúde</v>
      </c>
      <c r="F20" s="6" t="str">
        <f>'[1]TCE - ANEXO III - Preencher'!G30</f>
        <v>3222-05</v>
      </c>
      <c r="G20" s="5" t="str">
        <f>IF('[1]TCE - ANEXO III - Preencher'!H30="","",'[1]TCE - ANEXO III - Preencher'!H30)</f>
        <v>06/2022</v>
      </c>
      <c r="H20" s="4">
        <f>'[1]TCE - ANEXO III - Preencher'!I30</f>
        <v>0</v>
      </c>
      <c r="I20" s="4">
        <f>'[1]TCE - ANEXO III - Preencher'!J30</f>
        <v>132.3056</v>
      </c>
      <c r="J20" s="4">
        <f>'[1]TCE - ANEXO III - Preencher'!K30</f>
        <v>0</v>
      </c>
      <c r="K20" s="2">
        <f>'[1]TCE - ANEXO III - Preencher'!L30</f>
        <v>206.16</v>
      </c>
      <c r="L20" s="2">
        <f>'[1]TCE - ANEXO III - Preencher'!M30</f>
        <v>24.24</v>
      </c>
      <c r="M20" s="2">
        <f t="shared" si="0"/>
        <v>181.92</v>
      </c>
      <c r="N20" s="2">
        <f>'[1]TCE - ANEXO III - Preencher'!O30</f>
        <v>2.3549904030710098</v>
      </c>
      <c r="O20" s="2">
        <f>'[1]TCE - ANEXO III - Preencher'!P30</f>
        <v>0</v>
      </c>
      <c r="P20" s="2">
        <f t="shared" si="1"/>
        <v>2.3549904030710098</v>
      </c>
      <c r="Q20" s="2">
        <f>'[1]TCE - ANEXO III - Preencher'!R30</f>
        <v>0</v>
      </c>
      <c r="R20" s="2">
        <f>'[1]TCE - ANEXO III - Preencher'!S30</f>
        <v>0</v>
      </c>
      <c r="S20" s="2">
        <f t="shared" si="2"/>
        <v>0</v>
      </c>
      <c r="T20" s="2">
        <f>'[1]TCE - ANEXO III - Preencher'!U30</f>
        <v>0</v>
      </c>
      <c r="U20" s="2">
        <f>'[1]TCE - ANEXO III - Preencher'!V30</f>
        <v>0</v>
      </c>
      <c r="V20" s="2">
        <f t="shared" si="3"/>
        <v>0</v>
      </c>
      <c r="W20" s="3" t="str">
        <f>IF('[1]TCE - ANEXO III - Preencher'!X30="","",'[1]TCE - ANEXO III - Preencher'!X30)</f>
        <v/>
      </c>
      <c r="X20" s="2">
        <f>'[1]TCE - ANEXO III - Preencher'!Y30</f>
        <v>0</v>
      </c>
      <c r="Y20" s="2">
        <f>'[1]TCE - ANEXO III - Preencher'!Z30</f>
        <v>0</v>
      </c>
      <c r="Z20" s="2">
        <f t="shared" si="4"/>
        <v>0</v>
      </c>
      <c r="AA20" s="3" t="str">
        <f>IF('[1]TCE - ANEXO III - Preencher'!AB30="","",'[1]TCE - ANEXO III - Preencher'!AB30)</f>
        <v/>
      </c>
      <c r="AB20" s="2">
        <f t="shared" si="5"/>
        <v>316.58059040307097</v>
      </c>
    </row>
    <row r="21" spans="1:28" ht="12.75" customHeight="1">
      <c r="A21" s="14">
        <f>IFERROR(VLOOKUP(B21,'[1]DADOS (OCULTAR)'!$Q$3:$S$133,3,0),"")</f>
        <v>9039744001832</v>
      </c>
      <c r="B21" s="7" t="str">
        <f>'[1]TCE - ANEXO III - Preencher'!C31</f>
        <v xml:space="preserve">HECPI - AMBULATÓRIO </v>
      </c>
      <c r="C21" s="9" t="s">
        <v>28</v>
      </c>
      <c r="D21" s="8" t="str">
        <f>'[1]TCE - ANEXO III - Preencher'!E31</f>
        <v>ALICE SA BRAGA DE ARAUJO</v>
      </c>
      <c r="E21" s="7" t="str">
        <f>IF('[1]TCE - ANEXO III - Preencher'!F31="4 - Assistência Odontológica","2 - Outros Profissionais da Saúde",'[1]TCE - ANEXO III - Preencher'!F31)</f>
        <v>1 - Médico</v>
      </c>
      <c r="F21" s="6" t="str">
        <f>'[1]TCE - ANEXO III - Preencher'!G31</f>
        <v>2251-25</v>
      </c>
      <c r="G21" s="5" t="str">
        <f>IF('[1]TCE - ANEXO III - Preencher'!H31="","",'[1]TCE - ANEXO III - Preencher'!H31)</f>
        <v>06/2022</v>
      </c>
      <c r="H21" s="4">
        <f>'[1]TCE - ANEXO III - Preencher'!I31</f>
        <v>0</v>
      </c>
      <c r="I21" s="4">
        <f>'[1]TCE - ANEXO III - Preencher'!J31</f>
        <v>282.2328</v>
      </c>
      <c r="J21" s="4">
        <f>'[1]TCE - ANEXO III - Preencher'!K31</f>
        <v>0</v>
      </c>
      <c r="K21" s="2">
        <f>'[1]TCE - ANEXO III - Preencher'!L31</f>
        <v>0</v>
      </c>
      <c r="L21" s="2">
        <f>'[1]TCE - ANEXO III - Preencher'!M31</f>
        <v>0</v>
      </c>
      <c r="M21" s="2">
        <f t="shared" si="0"/>
        <v>0</v>
      </c>
      <c r="N21" s="2">
        <f>'[1]TCE - ANEXO III - Preencher'!O31</f>
        <v>2.3549904030710098</v>
      </c>
      <c r="O21" s="2">
        <f>'[1]TCE - ANEXO III - Preencher'!P31</f>
        <v>0</v>
      </c>
      <c r="P21" s="2">
        <f t="shared" si="1"/>
        <v>2.3549904030710098</v>
      </c>
      <c r="Q21" s="2">
        <f>'[1]TCE - ANEXO III - Preencher'!R31</f>
        <v>0</v>
      </c>
      <c r="R21" s="2">
        <f>'[1]TCE - ANEXO III - Preencher'!S31</f>
        <v>0</v>
      </c>
      <c r="S21" s="2">
        <f t="shared" si="2"/>
        <v>0</v>
      </c>
      <c r="T21" s="2">
        <f>'[1]TCE - ANEXO III - Preencher'!U31</f>
        <v>0</v>
      </c>
      <c r="U21" s="2">
        <f>'[1]TCE - ANEXO III - Preencher'!V31</f>
        <v>0</v>
      </c>
      <c r="V21" s="2">
        <f t="shared" si="3"/>
        <v>0</v>
      </c>
      <c r="W21" s="3" t="str">
        <f>IF('[1]TCE - ANEXO III - Preencher'!X31="","",'[1]TCE - ANEXO III - Preencher'!X31)</f>
        <v/>
      </c>
      <c r="X21" s="2">
        <f>'[1]TCE - ANEXO III - Preencher'!Y31</f>
        <v>0</v>
      </c>
      <c r="Y21" s="2">
        <f>'[1]TCE - ANEXO III - Preencher'!Z31</f>
        <v>0</v>
      </c>
      <c r="Z21" s="2">
        <f t="shared" si="4"/>
        <v>0</v>
      </c>
      <c r="AA21" s="3" t="str">
        <f>IF('[1]TCE - ANEXO III - Preencher'!AB31="","",'[1]TCE - ANEXO III - Preencher'!AB31)</f>
        <v/>
      </c>
      <c r="AB21" s="2">
        <f t="shared" si="5"/>
        <v>284.58779040307098</v>
      </c>
    </row>
    <row r="22" spans="1:28" ht="12.75" customHeight="1">
      <c r="A22" s="14">
        <f>IFERROR(VLOOKUP(B22,'[1]DADOS (OCULTAR)'!$Q$3:$S$133,3,0),"")</f>
        <v>9039744001832</v>
      </c>
      <c r="B22" s="7" t="str">
        <f>'[1]TCE - ANEXO III - Preencher'!C32</f>
        <v xml:space="preserve">HECPI - AMBULATÓRIO </v>
      </c>
      <c r="C22" s="9" t="s">
        <v>28</v>
      </c>
      <c r="D22" s="8" t="str">
        <f>'[1]TCE - ANEXO III - Preencher'!E32</f>
        <v>ALINE APOLONIO GOMES DE LIMA</v>
      </c>
      <c r="E22" s="7" t="str">
        <f>IF('[1]TCE - ANEXO III - Preencher'!F32="4 - Assistência Odontológica","2 - Outros Profissionais da Saúde",'[1]TCE - ANEXO III - Preencher'!F32)</f>
        <v>2 - Outros Profissionais da Saúde</v>
      </c>
      <c r="F22" s="6" t="str">
        <f>'[1]TCE - ANEXO III - Preencher'!G32</f>
        <v>2235-05</v>
      </c>
      <c r="G22" s="5" t="str">
        <f>IF('[1]TCE - ANEXO III - Preencher'!H32="","",'[1]TCE - ANEXO III - Preencher'!H32)</f>
        <v>06/2022</v>
      </c>
      <c r="H22" s="4">
        <f>'[1]TCE - ANEXO III - Preencher'!I32</f>
        <v>0</v>
      </c>
      <c r="I22" s="4">
        <f>'[1]TCE - ANEXO III - Preencher'!J32</f>
        <v>331.22160000000002</v>
      </c>
      <c r="J22" s="4">
        <f>'[1]TCE - ANEXO III - Preencher'!K32</f>
        <v>0</v>
      </c>
      <c r="K22" s="2">
        <f>'[1]TCE - ANEXO III - Preencher'!L32</f>
        <v>196.62</v>
      </c>
      <c r="L22" s="2">
        <f>'[1]TCE - ANEXO III - Preencher'!M32</f>
        <v>2.56</v>
      </c>
      <c r="M22" s="2">
        <f t="shared" si="0"/>
        <v>194.06</v>
      </c>
      <c r="N22" s="2">
        <f>'[1]TCE - ANEXO III - Preencher'!O32</f>
        <v>2.3549904030710098</v>
      </c>
      <c r="O22" s="2">
        <f>'[1]TCE - ANEXO III - Preencher'!P32</f>
        <v>0</v>
      </c>
      <c r="P22" s="2">
        <f t="shared" si="1"/>
        <v>2.3549904030710098</v>
      </c>
      <c r="Q22" s="2">
        <f>'[1]TCE - ANEXO III - Preencher'!R32</f>
        <v>0</v>
      </c>
      <c r="R22" s="2">
        <f>'[1]TCE - ANEXO III - Preencher'!S32</f>
        <v>0</v>
      </c>
      <c r="S22" s="2">
        <f t="shared" si="2"/>
        <v>0</v>
      </c>
      <c r="T22" s="2">
        <f>'[1]TCE - ANEXO III - Preencher'!U32</f>
        <v>0</v>
      </c>
      <c r="U22" s="2">
        <f>'[1]TCE - ANEXO III - Preencher'!V32</f>
        <v>0</v>
      </c>
      <c r="V22" s="2">
        <f t="shared" si="3"/>
        <v>0</v>
      </c>
      <c r="W22" s="3" t="str">
        <f>IF('[1]TCE - ANEXO III - Preencher'!X32="","",'[1]TCE - ANEXO III - Preencher'!X32)</f>
        <v/>
      </c>
      <c r="X22" s="2">
        <f>'[1]TCE - ANEXO III - Preencher'!Y32</f>
        <v>0</v>
      </c>
      <c r="Y22" s="2">
        <f>'[1]TCE - ANEXO III - Preencher'!Z32</f>
        <v>0</v>
      </c>
      <c r="Z22" s="2">
        <f t="shared" si="4"/>
        <v>0</v>
      </c>
      <c r="AA22" s="3" t="str">
        <f>IF('[1]TCE - ANEXO III - Preencher'!AB32="","",'[1]TCE - ANEXO III - Preencher'!AB32)</f>
        <v/>
      </c>
      <c r="AB22" s="2">
        <f t="shared" si="5"/>
        <v>527.63659040307107</v>
      </c>
    </row>
    <row r="23" spans="1:28" ht="12.75" customHeight="1">
      <c r="A23" s="14">
        <f>IFERROR(VLOOKUP(B23,'[1]DADOS (OCULTAR)'!$Q$3:$S$133,3,0),"")</f>
        <v>9039744001832</v>
      </c>
      <c r="B23" s="7" t="str">
        <f>'[1]TCE - ANEXO III - Preencher'!C33</f>
        <v xml:space="preserve">HECPI - AMBULATÓRIO </v>
      </c>
      <c r="C23" s="9" t="s">
        <v>28</v>
      </c>
      <c r="D23" s="8" t="str">
        <f>'[1]TCE - ANEXO III - Preencher'!E33</f>
        <v>ALINE FERNANDA DE OLIVEIRA RODRIGUES</v>
      </c>
      <c r="E23" s="7" t="str">
        <f>IF('[1]TCE - ANEXO III - Preencher'!F33="4 - Assistência Odontológica","2 - Outros Profissionais da Saúde",'[1]TCE - ANEXO III - Preencher'!F33)</f>
        <v>2 - Outros Profissionais da Saúde</v>
      </c>
      <c r="F23" s="6" t="str">
        <f>'[1]TCE - ANEXO III - Preencher'!G33</f>
        <v>3222-05</v>
      </c>
      <c r="G23" s="5" t="str">
        <f>IF('[1]TCE - ANEXO III - Preencher'!H33="","",'[1]TCE - ANEXO III - Preencher'!H33)</f>
        <v>06/2022</v>
      </c>
      <c r="H23" s="4">
        <f>'[1]TCE - ANEXO III - Preencher'!I33</f>
        <v>0</v>
      </c>
      <c r="I23" s="4">
        <f>'[1]TCE - ANEXO III - Preencher'!J33</f>
        <v>161.92240000000001</v>
      </c>
      <c r="J23" s="4">
        <f>'[1]TCE - ANEXO III - Preencher'!K33</f>
        <v>0</v>
      </c>
      <c r="K23" s="2">
        <f>'[1]TCE - ANEXO III - Preencher'!L33</f>
        <v>232.58</v>
      </c>
      <c r="L23" s="2">
        <f>'[1]TCE - ANEXO III - Preencher'!M33</f>
        <v>24.24</v>
      </c>
      <c r="M23" s="2">
        <f t="shared" si="0"/>
        <v>208.34</v>
      </c>
      <c r="N23" s="2">
        <f>'[1]TCE - ANEXO III - Preencher'!O33</f>
        <v>2.3549904030710098</v>
      </c>
      <c r="O23" s="2">
        <f>'[1]TCE - ANEXO III - Preencher'!P33</f>
        <v>0</v>
      </c>
      <c r="P23" s="2">
        <f t="shared" si="1"/>
        <v>2.3549904030710098</v>
      </c>
      <c r="Q23" s="2">
        <f>'[1]TCE - ANEXO III - Preencher'!R33</f>
        <v>129.16675271739132</v>
      </c>
      <c r="R23" s="2">
        <f>'[1]TCE - ANEXO III - Preencher'!S33</f>
        <v>72.72</v>
      </c>
      <c r="S23" s="2">
        <f t="shared" si="2"/>
        <v>56.44675271739132</v>
      </c>
      <c r="T23" s="2">
        <f>'[1]TCE - ANEXO III - Preencher'!U33</f>
        <v>0</v>
      </c>
      <c r="U23" s="2">
        <f>'[1]TCE - ANEXO III - Preencher'!V33</f>
        <v>0</v>
      </c>
      <c r="V23" s="2">
        <f t="shared" si="3"/>
        <v>0</v>
      </c>
      <c r="W23" s="3" t="str">
        <f>IF('[1]TCE - ANEXO III - Preencher'!X33="","",'[1]TCE - ANEXO III - Preencher'!X33)</f>
        <v/>
      </c>
      <c r="X23" s="2">
        <f>'[1]TCE - ANEXO III - Preencher'!Y33</f>
        <v>0</v>
      </c>
      <c r="Y23" s="2">
        <f>'[1]TCE - ANEXO III - Preencher'!Z33</f>
        <v>0</v>
      </c>
      <c r="Z23" s="2">
        <f t="shared" si="4"/>
        <v>0</v>
      </c>
      <c r="AA23" s="3" t="str">
        <f>IF('[1]TCE - ANEXO III - Preencher'!AB33="","",'[1]TCE - ANEXO III - Preencher'!AB33)</f>
        <v/>
      </c>
      <c r="AB23" s="2">
        <f t="shared" si="5"/>
        <v>429.06414312046229</v>
      </c>
    </row>
    <row r="24" spans="1:28" ht="12.75" customHeight="1">
      <c r="A24" s="14">
        <f>IFERROR(VLOOKUP(B24,'[1]DADOS (OCULTAR)'!$Q$3:$S$133,3,0),"")</f>
        <v>9039744001832</v>
      </c>
      <c r="B24" s="7" t="str">
        <f>'[1]TCE - ANEXO III - Preencher'!C34</f>
        <v xml:space="preserve">HECPI - AMBULATÓRIO </v>
      </c>
      <c r="C24" s="9" t="s">
        <v>28</v>
      </c>
      <c r="D24" s="8" t="str">
        <f>'[1]TCE - ANEXO III - Preencher'!E34</f>
        <v>ALINE FERREIRA DO NASCIMENTO</v>
      </c>
      <c r="E24" s="7" t="str">
        <f>IF('[1]TCE - ANEXO III - Preencher'!F34="4 - Assistência Odontológica","2 - Outros Profissionais da Saúde",'[1]TCE - ANEXO III - Preencher'!F34)</f>
        <v>2 - Outros Profissionais da Saúde</v>
      </c>
      <c r="F24" s="6" t="str">
        <f>'[1]TCE - ANEXO III - Preencher'!G34</f>
        <v>5152-05</v>
      </c>
      <c r="G24" s="5" t="str">
        <f>IF('[1]TCE - ANEXO III - Preencher'!H34="","",'[1]TCE - ANEXO III - Preencher'!H34)</f>
        <v>06/2022</v>
      </c>
      <c r="H24" s="4">
        <f>'[1]TCE - ANEXO III - Preencher'!I34</f>
        <v>0</v>
      </c>
      <c r="I24" s="4">
        <f>'[1]TCE - ANEXO III - Preencher'!J34</f>
        <v>145.03440000000001</v>
      </c>
      <c r="J24" s="4">
        <f>'[1]TCE - ANEXO III - Preencher'!K34</f>
        <v>0</v>
      </c>
      <c r="K24" s="2">
        <f>'[1]TCE - ANEXO III - Preencher'!L34</f>
        <v>328.66</v>
      </c>
      <c r="L24" s="2">
        <f>'[1]TCE - ANEXO III - Preencher'!M34</f>
        <v>24.24</v>
      </c>
      <c r="M24" s="2">
        <f t="shared" si="0"/>
        <v>304.42</v>
      </c>
      <c r="N24" s="2">
        <f>'[1]TCE - ANEXO III - Preencher'!O34</f>
        <v>2.3549904030710098</v>
      </c>
      <c r="O24" s="2">
        <f>'[1]TCE - ANEXO III - Preencher'!P34</f>
        <v>0</v>
      </c>
      <c r="P24" s="2">
        <f t="shared" si="1"/>
        <v>2.3549904030710098</v>
      </c>
      <c r="Q24" s="2">
        <f>'[1]TCE - ANEXO III - Preencher'!R34</f>
        <v>235.66675271739132</v>
      </c>
      <c r="R24" s="2">
        <f>'[1]TCE - ANEXO III - Preencher'!S34</f>
        <v>72.72</v>
      </c>
      <c r="S24" s="2">
        <f t="shared" si="2"/>
        <v>162.94675271739132</v>
      </c>
      <c r="T24" s="2">
        <f>'[1]TCE - ANEXO III - Preencher'!U34</f>
        <v>0</v>
      </c>
      <c r="U24" s="2">
        <f>'[1]TCE - ANEXO III - Preencher'!V34</f>
        <v>0</v>
      </c>
      <c r="V24" s="2">
        <f t="shared" si="3"/>
        <v>0</v>
      </c>
      <c r="W24" s="3" t="str">
        <f>IF('[1]TCE - ANEXO III - Preencher'!X34="","",'[1]TCE - ANEXO III - Preencher'!X34)</f>
        <v/>
      </c>
      <c r="X24" s="2">
        <f>'[1]TCE - ANEXO III - Preencher'!Y34</f>
        <v>0</v>
      </c>
      <c r="Y24" s="2">
        <f>'[1]TCE - ANEXO III - Preencher'!Z34</f>
        <v>0</v>
      </c>
      <c r="Z24" s="2">
        <f t="shared" si="4"/>
        <v>0</v>
      </c>
      <c r="AA24" s="3" t="str">
        <f>IF('[1]TCE - ANEXO III - Preencher'!AB34="","",'[1]TCE - ANEXO III - Preencher'!AB34)</f>
        <v/>
      </c>
      <c r="AB24" s="2">
        <f t="shared" si="5"/>
        <v>614.7561431204623</v>
      </c>
    </row>
    <row r="25" spans="1:28" ht="12.75" customHeight="1">
      <c r="A25" s="14">
        <f>IFERROR(VLOOKUP(B25,'[1]DADOS (OCULTAR)'!$Q$3:$S$133,3,0),"")</f>
        <v>9039744001832</v>
      </c>
      <c r="B25" s="7" t="str">
        <f>'[1]TCE - ANEXO III - Preencher'!C35</f>
        <v xml:space="preserve">HECPI - AMBULATÓRIO </v>
      </c>
      <c r="C25" s="9" t="s">
        <v>28</v>
      </c>
      <c r="D25" s="8" t="str">
        <f>'[1]TCE - ANEXO III - Preencher'!E35</f>
        <v>ALISSON DA SILVA GONZAGA</v>
      </c>
      <c r="E25" s="7" t="str">
        <f>IF('[1]TCE - ANEXO III - Preencher'!F35="4 - Assistência Odontológica","2 - Outros Profissionais da Saúde",'[1]TCE - ANEXO III - Preencher'!F35)</f>
        <v>3 - Administrativo</v>
      </c>
      <c r="F25" s="6" t="str">
        <f>'[1]TCE - ANEXO III - Preencher'!G35</f>
        <v>5102-05</v>
      </c>
      <c r="G25" s="5" t="str">
        <f>IF('[1]TCE - ANEXO III - Preencher'!H35="","",'[1]TCE - ANEXO III - Preencher'!H35)</f>
        <v>06/2022</v>
      </c>
      <c r="H25" s="4">
        <f>'[1]TCE - ANEXO III - Preencher'!I35</f>
        <v>0</v>
      </c>
      <c r="I25" s="4">
        <f>'[1]TCE - ANEXO III - Preencher'!J35</f>
        <v>187.03919999999999</v>
      </c>
      <c r="J25" s="4">
        <f>'[1]TCE - ANEXO III - Preencher'!K35</f>
        <v>0</v>
      </c>
      <c r="K25" s="2">
        <f>'[1]TCE - ANEXO III - Preencher'!L35</f>
        <v>256.32</v>
      </c>
      <c r="L25" s="2">
        <f>'[1]TCE - ANEXO III - Preencher'!M35</f>
        <v>40.56</v>
      </c>
      <c r="M25" s="2">
        <f t="shared" si="0"/>
        <v>215.76</v>
      </c>
      <c r="N25" s="2">
        <f>'[1]TCE - ANEXO III - Preencher'!O35</f>
        <v>2.3549904030710098</v>
      </c>
      <c r="O25" s="2">
        <f>'[1]TCE - ANEXO III - Preencher'!P35</f>
        <v>0</v>
      </c>
      <c r="P25" s="2">
        <f t="shared" si="1"/>
        <v>2.3549904030710098</v>
      </c>
      <c r="Q25" s="2">
        <f>'[1]TCE - ANEXO III - Preencher'!R35</f>
        <v>295.96675271739133</v>
      </c>
      <c r="R25" s="2">
        <f>'[1]TCE - ANEXO III - Preencher'!S35</f>
        <v>121.68</v>
      </c>
      <c r="S25" s="2">
        <f t="shared" si="2"/>
        <v>174.28675271739132</v>
      </c>
      <c r="T25" s="2">
        <f>'[1]TCE - ANEXO III - Preencher'!U35</f>
        <v>0</v>
      </c>
      <c r="U25" s="2">
        <f>'[1]TCE - ANEXO III - Preencher'!V35</f>
        <v>0</v>
      </c>
      <c r="V25" s="2">
        <f t="shared" si="3"/>
        <v>0</v>
      </c>
      <c r="W25" s="3" t="str">
        <f>IF('[1]TCE - ANEXO III - Preencher'!X35="","",'[1]TCE - ANEXO III - Preencher'!X35)</f>
        <v/>
      </c>
      <c r="X25" s="2">
        <f>'[1]TCE - ANEXO III - Preencher'!Y35</f>
        <v>0</v>
      </c>
      <c r="Y25" s="2">
        <f>'[1]TCE - ANEXO III - Preencher'!Z35</f>
        <v>0</v>
      </c>
      <c r="Z25" s="2">
        <f t="shared" si="4"/>
        <v>0</v>
      </c>
      <c r="AA25" s="3" t="str">
        <f>IF('[1]TCE - ANEXO III - Preencher'!AB35="","",'[1]TCE - ANEXO III - Preencher'!AB35)</f>
        <v/>
      </c>
      <c r="AB25" s="2">
        <f t="shared" si="5"/>
        <v>579.44094312046229</v>
      </c>
    </row>
    <row r="26" spans="1:28" ht="12.75" customHeight="1">
      <c r="A26" s="14">
        <f>IFERROR(VLOOKUP(B26,'[1]DADOS (OCULTAR)'!$Q$3:$S$133,3,0),"")</f>
        <v>9039744001832</v>
      </c>
      <c r="B26" s="7" t="str">
        <f>'[1]TCE - ANEXO III - Preencher'!C36</f>
        <v xml:space="preserve">HECPI - AMBULATÓRIO </v>
      </c>
      <c r="C26" s="9" t="s">
        <v>28</v>
      </c>
      <c r="D26" s="8" t="str">
        <f>'[1]TCE - ANEXO III - Preencher'!E36</f>
        <v>ALLANA GABRIELLE SILVA DOS SANTOS</v>
      </c>
      <c r="E26" s="7" t="str">
        <f>IF('[1]TCE - ANEXO III - Preencher'!F36="4 - Assistência Odontológica","2 - Outros Profissionais da Saúde",'[1]TCE - ANEXO III - Preencher'!F36)</f>
        <v>3 - Administrativo</v>
      </c>
      <c r="F26" s="6" t="str">
        <f>'[1]TCE - ANEXO III - Preencher'!G36</f>
        <v>4110-10</v>
      </c>
      <c r="G26" s="5" t="str">
        <f>IF('[1]TCE - ANEXO III - Preencher'!H36="","",'[1]TCE - ANEXO III - Preencher'!H36)</f>
        <v>06/2022</v>
      </c>
      <c r="H26" s="4">
        <f>'[1]TCE - ANEXO III - Preencher'!I36</f>
        <v>0</v>
      </c>
      <c r="I26" s="4">
        <f>'[1]TCE - ANEXO III - Preencher'!J36</f>
        <v>100.19199999999999</v>
      </c>
      <c r="J26" s="4">
        <f>'[1]TCE - ANEXO III - Preencher'!K36</f>
        <v>0</v>
      </c>
      <c r="K26" s="2">
        <f>'[1]TCE - ANEXO III - Preencher'!L36</f>
        <v>227.84</v>
      </c>
      <c r="L26" s="2">
        <f>'[1]TCE - ANEXO III - Preencher'!M36</f>
        <v>24.24</v>
      </c>
      <c r="M26" s="2">
        <f t="shared" si="0"/>
        <v>203.6</v>
      </c>
      <c r="N26" s="2">
        <f>'[1]TCE - ANEXO III - Preencher'!O36</f>
        <v>2.3549904030710098</v>
      </c>
      <c r="O26" s="2">
        <f>'[1]TCE - ANEXO III - Preencher'!P36</f>
        <v>0</v>
      </c>
      <c r="P26" s="2">
        <f t="shared" si="1"/>
        <v>2.3549904030710098</v>
      </c>
      <c r="Q26" s="2">
        <f>'[1]TCE - ANEXO III - Preencher'!R36</f>
        <v>0</v>
      </c>
      <c r="R26" s="2">
        <f>'[1]TCE - ANEXO III - Preencher'!S36</f>
        <v>0</v>
      </c>
      <c r="S26" s="2">
        <f t="shared" si="2"/>
        <v>0</v>
      </c>
      <c r="T26" s="2">
        <f>'[1]TCE - ANEXO III - Preencher'!U36</f>
        <v>0</v>
      </c>
      <c r="U26" s="2">
        <f>'[1]TCE - ANEXO III - Preencher'!V36</f>
        <v>0</v>
      </c>
      <c r="V26" s="2">
        <f t="shared" si="3"/>
        <v>0</v>
      </c>
      <c r="W26" s="3" t="str">
        <f>IF('[1]TCE - ANEXO III - Preencher'!X36="","",'[1]TCE - ANEXO III - Preencher'!X36)</f>
        <v/>
      </c>
      <c r="X26" s="2">
        <f>'[1]TCE - ANEXO III - Preencher'!Y36</f>
        <v>0</v>
      </c>
      <c r="Y26" s="2">
        <f>'[1]TCE - ANEXO III - Preencher'!Z36</f>
        <v>0</v>
      </c>
      <c r="Z26" s="2">
        <f t="shared" si="4"/>
        <v>0</v>
      </c>
      <c r="AA26" s="3" t="str">
        <f>IF('[1]TCE - ANEXO III - Preencher'!AB36="","",'[1]TCE - ANEXO III - Preencher'!AB36)</f>
        <v/>
      </c>
      <c r="AB26" s="2">
        <f t="shared" si="5"/>
        <v>306.14699040307096</v>
      </c>
    </row>
    <row r="27" spans="1:28" ht="12.75" customHeight="1">
      <c r="A27" s="14">
        <f>IFERROR(VLOOKUP(B27,'[1]DADOS (OCULTAR)'!$Q$3:$S$133,3,0),"")</f>
        <v>9039744001832</v>
      </c>
      <c r="B27" s="7" t="str">
        <f>'[1]TCE - ANEXO III - Preencher'!C37</f>
        <v xml:space="preserve">HECPI - AMBULATÓRIO </v>
      </c>
      <c r="C27" s="9" t="s">
        <v>28</v>
      </c>
      <c r="D27" s="8" t="str">
        <f>'[1]TCE - ANEXO III - Preencher'!E37</f>
        <v>ALOISIO MIRANDA SILVA LIMA</v>
      </c>
      <c r="E27" s="7" t="str">
        <f>IF('[1]TCE - ANEXO III - Preencher'!F37="4 - Assistência Odontológica","2 - Outros Profissionais da Saúde",'[1]TCE - ANEXO III - Preencher'!F37)</f>
        <v>2 - Outros Profissionais da Saúde</v>
      </c>
      <c r="F27" s="6" t="str">
        <f>'[1]TCE - ANEXO III - Preencher'!G37</f>
        <v>5152-05</v>
      </c>
      <c r="G27" s="5" t="str">
        <f>IF('[1]TCE - ANEXO III - Preencher'!H37="","",'[1]TCE - ANEXO III - Preencher'!H37)</f>
        <v>06/2022</v>
      </c>
      <c r="H27" s="4">
        <f>'[1]TCE - ANEXO III - Preencher'!I37</f>
        <v>0</v>
      </c>
      <c r="I27" s="4">
        <f>'[1]TCE - ANEXO III - Preencher'!J37</f>
        <v>234.73439999999999</v>
      </c>
      <c r="J27" s="4">
        <f>'[1]TCE - ANEXO III - Preencher'!K37</f>
        <v>0</v>
      </c>
      <c r="K27" s="2">
        <f>'[1]TCE - ANEXO III - Preencher'!L37</f>
        <v>0</v>
      </c>
      <c r="L27" s="2">
        <f>'[1]TCE - ANEXO III - Preencher'!M37</f>
        <v>0</v>
      </c>
      <c r="M27" s="2">
        <f t="shared" si="0"/>
        <v>0</v>
      </c>
      <c r="N27" s="2">
        <f>'[1]TCE - ANEXO III - Preencher'!O37</f>
        <v>2.3549904030710098</v>
      </c>
      <c r="O27" s="2">
        <f>'[1]TCE - ANEXO III - Preencher'!P37</f>
        <v>0</v>
      </c>
      <c r="P27" s="2">
        <f t="shared" si="1"/>
        <v>2.3549904030710098</v>
      </c>
      <c r="Q27" s="2">
        <f>'[1]TCE - ANEXO III - Preencher'!R37</f>
        <v>0</v>
      </c>
      <c r="R27" s="2">
        <f>'[1]TCE - ANEXO III - Preencher'!S37</f>
        <v>0</v>
      </c>
      <c r="S27" s="2">
        <f t="shared" si="2"/>
        <v>0</v>
      </c>
      <c r="T27" s="2">
        <f>'[1]TCE - ANEXO III - Preencher'!U37</f>
        <v>0</v>
      </c>
      <c r="U27" s="2">
        <f>'[1]TCE - ANEXO III - Preencher'!V37</f>
        <v>0</v>
      </c>
      <c r="V27" s="2">
        <f t="shared" si="3"/>
        <v>0</v>
      </c>
      <c r="W27" s="3" t="str">
        <f>IF('[1]TCE - ANEXO III - Preencher'!X37="","",'[1]TCE - ANEXO III - Preencher'!X37)</f>
        <v/>
      </c>
      <c r="X27" s="2">
        <f>'[1]TCE - ANEXO III - Preencher'!Y37</f>
        <v>0</v>
      </c>
      <c r="Y27" s="2">
        <f>'[1]TCE - ANEXO III - Preencher'!Z37</f>
        <v>0</v>
      </c>
      <c r="Z27" s="2">
        <f t="shared" si="4"/>
        <v>0</v>
      </c>
      <c r="AA27" s="3" t="str">
        <f>IF('[1]TCE - ANEXO III - Preencher'!AB37="","",'[1]TCE - ANEXO III - Preencher'!AB37)</f>
        <v/>
      </c>
      <c r="AB27" s="2">
        <f t="shared" si="5"/>
        <v>237.08939040307101</v>
      </c>
    </row>
    <row r="28" spans="1:28" ht="12.75" customHeight="1">
      <c r="A28" s="14">
        <f>IFERROR(VLOOKUP(B28,'[1]DADOS (OCULTAR)'!$Q$3:$S$133,3,0),"")</f>
        <v>9039744001832</v>
      </c>
      <c r="B28" s="7" t="str">
        <f>'[1]TCE - ANEXO III - Preencher'!C38</f>
        <v xml:space="preserve">HECPI - AMBULATÓRIO </v>
      </c>
      <c r="C28" s="9" t="s">
        <v>28</v>
      </c>
      <c r="D28" s="8" t="str">
        <f>'[1]TCE - ANEXO III - Preencher'!E38</f>
        <v>ALRILENE DOMINGOS DA SILVA CORREIA</v>
      </c>
      <c r="E28" s="7" t="str">
        <f>IF('[1]TCE - ANEXO III - Preencher'!F38="4 - Assistência Odontológica","2 - Outros Profissionais da Saúde",'[1]TCE - ANEXO III - Preencher'!F38)</f>
        <v>2 - Outros Profissionais da Saúde</v>
      </c>
      <c r="F28" s="6" t="str">
        <f>'[1]TCE - ANEXO III - Preencher'!G38</f>
        <v>3222-05</v>
      </c>
      <c r="G28" s="5" t="str">
        <f>IF('[1]TCE - ANEXO III - Preencher'!H38="","",'[1]TCE - ANEXO III - Preencher'!H38)</f>
        <v>06/2022</v>
      </c>
      <c r="H28" s="4">
        <f>'[1]TCE - ANEXO III - Preencher'!I38</f>
        <v>0</v>
      </c>
      <c r="I28" s="4">
        <f>'[1]TCE - ANEXO III - Preencher'!J38</f>
        <v>125.5248</v>
      </c>
      <c r="J28" s="4">
        <f>'[1]TCE - ANEXO III - Preencher'!K38</f>
        <v>0</v>
      </c>
      <c r="K28" s="2">
        <f>'[1]TCE - ANEXO III - Preencher'!L38</f>
        <v>56.96</v>
      </c>
      <c r="L28" s="2">
        <f>'[1]TCE - ANEXO III - Preencher'!M38</f>
        <v>0</v>
      </c>
      <c r="M28" s="2">
        <f t="shared" si="0"/>
        <v>56.96</v>
      </c>
      <c r="N28" s="2">
        <f>'[1]TCE - ANEXO III - Preencher'!O38</f>
        <v>2.3549904030710098</v>
      </c>
      <c r="O28" s="2">
        <f>'[1]TCE - ANEXO III - Preencher'!P38</f>
        <v>0</v>
      </c>
      <c r="P28" s="2">
        <f t="shared" si="1"/>
        <v>2.3549904030710098</v>
      </c>
      <c r="Q28" s="2">
        <f>'[1]TCE - ANEXO III - Preencher'!R38</f>
        <v>256.66675271739132</v>
      </c>
      <c r="R28" s="2">
        <f>'[1]TCE - ANEXO III - Preencher'!S38</f>
        <v>19.39</v>
      </c>
      <c r="S28" s="2">
        <f t="shared" si="2"/>
        <v>237.27675271739133</v>
      </c>
      <c r="T28" s="2">
        <f>'[1]TCE - ANEXO III - Preencher'!U38</f>
        <v>0</v>
      </c>
      <c r="U28" s="2">
        <f>'[1]TCE - ANEXO III - Preencher'!V38</f>
        <v>0</v>
      </c>
      <c r="V28" s="2">
        <f t="shared" si="3"/>
        <v>0</v>
      </c>
      <c r="W28" s="3" t="str">
        <f>IF('[1]TCE - ANEXO III - Preencher'!X38="","",'[1]TCE - ANEXO III - Preencher'!X38)</f>
        <v/>
      </c>
      <c r="X28" s="2">
        <f>'[1]TCE - ANEXO III - Preencher'!Y38</f>
        <v>0</v>
      </c>
      <c r="Y28" s="2">
        <f>'[1]TCE - ANEXO III - Preencher'!Z38</f>
        <v>0</v>
      </c>
      <c r="Z28" s="2">
        <f t="shared" si="4"/>
        <v>0</v>
      </c>
      <c r="AA28" s="3" t="str">
        <f>IF('[1]TCE - ANEXO III - Preencher'!AB38="","",'[1]TCE - ANEXO III - Preencher'!AB38)</f>
        <v/>
      </c>
      <c r="AB28" s="2">
        <f t="shared" si="5"/>
        <v>422.11654312046232</v>
      </c>
    </row>
    <row r="29" spans="1:28" ht="12.75" customHeight="1">
      <c r="A29" s="14">
        <f>IFERROR(VLOOKUP(B29,'[1]DADOS (OCULTAR)'!$Q$3:$S$133,3,0),"")</f>
        <v>9039744001832</v>
      </c>
      <c r="B29" s="7" t="str">
        <f>'[1]TCE - ANEXO III - Preencher'!C39</f>
        <v xml:space="preserve">HECPI - AMBULATÓRIO </v>
      </c>
      <c r="C29" s="9" t="s">
        <v>28</v>
      </c>
      <c r="D29" s="8" t="str">
        <f>'[1]TCE - ANEXO III - Preencher'!E39</f>
        <v>AMANDA CASTRO DE SOUZA</v>
      </c>
      <c r="E29" s="7" t="str">
        <f>IF('[1]TCE - ANEXO III - Preencher'!F39="4 - Assistência Odontológica","2 - Outros Profissionais da Saúde",'[1]TCE - ANEXO III - Preencher'!F39)</f>
        <v>2 - Outros Profissionais da Saúde</v>
      </c>
      <c r="F29" s="6" t="str">
        <f>'[1]TCE - ANEXO III - Preencher'!G39</f>
        <v>2235-05</v>
      </c>
      <c r="G29" s="5" t="str">
        <f>IF('[1]TCE - ANEXO III - Preencher'!H39="","",'[1]TCE - ANEXO III - Preencher'!H39)</f>
        <v>06/2022</v>
      </c>
      <c r="H29" s="4">
        <f>'[1]TCE - ANEXO III - Preencher'!I39</f>
        <v>0</v>
      </c>
      <c r="I29" s="4">
        <f>'[1]TCE - ANEXO III - Preencher'!J39</f>
        <v>282.49119999999999</v>
      </c>
      <c r="J29" s="4">
        <f>'[1]TCE - ANEXO III - Preencher'!K39</f>
        <v>0</v>
      </c>
      <c r="K29" s="2">
        <f>'[1]TCE - ANEXO III - Preencher'!L39</f>
        <v>185.12</v>
      </c>
      <c r="L29" s="2">
        <f>'[1]TCE - ANEXO III - Preencher'!M39</f>
        <v>2.81</v>
      </c>
      <c r="M29" s="2">
        <f t="shared" si="0"/>
        <v>182.31</v>
      </c>
      <c r="N29" s="2">
        <f>'[1]TCE - ANEXO III - Preencher'!O39</f>
        <v>2.3549904030710098</v>
      </c>
      <c r="O29" s="2">
        <f>'[1]TCE - ANEXO III - Preencher'!P39</f>
        <v>0</v>
      </c>
      <c r="P29" s="2">
        <f t="shared" si="1"/>
        <v>2.3549904030710098</v>
      </c>
      <c r="Q29" s="2">
        <f>'[1]TCE - ANEXO III - Preencher'!R39</f>
        <v>0</v>
      </c>
      <c r="R29" s="2">
        <f>'[1]TCE - ANEXO III - Preencher'!S39</f>
        <v>0</v>
      </c>
      <c r="S29" s="2">
        <f t="shared" si="2"/>
        <v>0</v>
      </c>
      <c r="T29" s="2">
        <f>'[1]TCE - ANEXO III - Preencher'!U39</f>
        <v>0</v>
      </c>
      <c r="U29" s="2">
        <f>'[1]TCE - ANEXO III - Preencher'!V39</f>
        <v>0</v>
      </c>
      <c r="V29" s="2">
        <f t="shared" si="3"/>
        <v>0</v>
      </c>
      <c r="W29" s="3" t="str">
        <f>IF('[1]TCE - ANEXO III - Preencher'!X39="","",'[1]TCE - ANEXO III - Preencher'!X39)</f>
        <v/>
      </c>
      <c r="X29" s="2">
        <f>'[1]TCE - ANEXO III - Preencher'!Y39</f>
        <v>0</v>
      </c>
      <c r="Y29" s="2">
        <f>'[1]TCE - ANEXO III - Preencher'!Z39</f>
        <v>0</v>
      </c>
      <c r="Z29" s="2">
        <f t="shared" si="4"/>
        <v>0</v>
      </c>
      <c r="AA29" s="3" t="str">
        <f>IF('[1]TCE - ANEXO III - Preencher'!AB39="","",'[1]TCE - ANEXO III - Preencher'!AB39)</f>
        <v/>
      </c>
      <c r="AB29" s="2">
        <f t="shared" si="5"/>
        <v>467.15619040307098</v>
      </c>
    </row>
    <row r="30" spans="1:28" ht="12.75" customHeight="1">
      <c r="A30" s="14">
        <f>IFERROR(VLOOKUP(B30,'[1]DADOS (OCULTAR)'!$Q$3:$S$133,3,0),"")</f>
        <v>9039744001832</v>
      </c>
      <c r="B30" s="7" t="str">
        <f>'[1]TCE - ANEXO III - Preencher'!C40</f>
        <v xml:space="preserve">HECPI - AMBULATÓRIO </v>
      </c>
      <c r="C30" s="9" t="s">
        <v>28</v>
      </c>
      <c r="D30" s="8" t="str">
        <f>'[1]TCE - ANEXO III - Preencher'!E40</f>
        <v>AMANDA GUEDES ALCOFORADO SILVA</v>
      </c>
      <c r="E30" s="7" t="str">
        <f>IF('[1]TCE - ANEXO III - Preencher'!F40="4 - Assistência Odontológica","2 - Outros Profissionais da Saúde",'[1]TCE - ANEXO III - Preencher'!F40)</f>
        <v>3 - Administrativo</v>
      </c>
      <c r="F30" s="6" t="str">
        <f>'[1]TCE - ANEXO III - Preencher'!G40</f>
        <v>4110-10</v>
      </c>
      <c r="G30" s="5" t="str">
        <f>IF('[1]TCE - ANEXO III - Preencher'!H40="","",'[1]TCE - ANEXO III - Preencher'!H40)</f>
        <v>06/2022</v>
      </c>
      <c r="H30" s="4">
        <f>'[1]TCE - ANEXO III - Preencher'!I40</f>
        <v>0</v>
      </c>
      <c r="I30" s="4">
        <f>'[1]TCE - ANEXO III - Preencher'!J40</f>
        <v>116.352</v>
      </c>
      <c r="J30" s="4">
        <f>'[1]TCE - ANEXO III - Preencher'!K40</f>
        <v>0</v>
      </c>
      <c r="K30" s="2">
        <f>'[1]TCE - ANEXO III - Preencher'!L40</f>
        <v>199.36</v>
      </c>
      <c r="L30" s="2">
        <f>'[1]TCE - ANEXO III - Preencher'!M40</f>
        <v>24.24</v>
      </c>
      <c r="M30" s="2">
        <f t="shared" si="0"/>
        <v>175.12</v>
      </c>
      <c r="N30" s="2">
        <f>'[1]TCE - ANEXO III - Preencher'!O40</f>
        <v>2.3549904030710098</v>
      </c>
      <c r="O30" s="2">
        <f>'[1]TCE - ANEXO III - Preencher'!P40</f>
        <v>0</v>
      </c>
      <c r="P30" s="2">
        <f t="shared" si="1"/>
        <v>2.3549904030710098</v>
      </c>
      <c r="Q30" s="2">
        <f>'[1]TCE - ANEXO III - Preencher'!R40</f>
        <v>0</v>
      </c>
      <c r="R30" s="2">
        <f>'[1]TCE - ANEXO III - Preencher'!S40</f>
        <v>0</v>
      </c>
      <c r="S30" s="2">
        <f t="shared" si="2"/>
        <v>0</v>
      </c>
      <c r="T30" s="2">
        <f>'[1]TCE - ANEXO III - Preencher'!U40</f>
        <v>0</v>
      </c>
      <c r="U30" s="2">
        <f>'[1]TCE - ANEXO III - Preencher'!V40</f>
        <v>0</v>
      </c>
      <c r="V30" s="2">
        <f t="shared" si="3"/>
        <v>0</v>
      </c>
      <c r="W30" s="3" t="str">
        <f>IF('[1]TCE - ANEXO III - Preencher'!X40="","",'[1]TCE - ANEXO III - Preencher'!X40)</f>
        <v/>
      </c>
      <c r="X30" s="2">
        <f>'[1]TCE - ANEXO III - Preencher'!Y40</f>
        <v>0</v>
      </c>
      <c r="Y30" s="2">
        <f>'[1]TCE - ANEXO III - Preencher'!Z40</f>
        <v>0</v>
      </c>
      <c r="Z30" s="2">
        <f t="shared" si="4"/>
        <v>0</v>
      </c>
      <c r="AA30" s="3" t="str">
        <f>IF('[1]TCE - ANEXO III - Preencher'!AB40="","",'[1]TCE - ANEXO III - Preencher'!AB40)</f>
        <v/>
      </c>
      <c r="AB30" s="2">
        <f t="shared" si="5"/>
        <v>293.82699040307097</v>
      </c>
    </row>
    <row r="31" spans="1:28" ht="12.75" customHeight="1">
      <c r="A31" s="14">
        <f>IFERROR(VLOOKUP(B31,'[1]DADOS (OCULTAR)'!$Q$3:$S$133,3,0),"")</f>
        <v>9039744001832</v>
      </c>
      <c r="B31" s="7" t="str">
        <f>'[1]TCE - ANEXO III - Preencher'!C41</f>
        <v xml:space="preserve">HECPI - AMBULATÓRIO </v>
      </c>
      <c r="C31" s="9" t="s">
        <v>28</v>
      </c>
      <c r="D31" s="8" t="str">
        <f>'[1]TCE - ANEXO III - Preencher'!E41</f>
        <v>AMANDA PATRICIA SANTANA DA SILVA</v>
      </c>
      <c r="E31" s="7" t="str">
        <f>IF('[1]TCE - ANEXO III - Preencher'!F41="4 - Assistência Odontológica","2 - Outros Profissionais da Saúde",'[1]TCE - ANEXO III - Preencher'!F41)</f>
        <v>3 - Administrativo</v>
      </c>
      <c r="F31" s="6" t="str">
        <f>'[1]TCE - ANEXO III - Preencher'!G41</f>
        <v>4110-10</v>
      </c>
      <c r="G31" s="5" t="str">
        <f>IF('[1]TCE - ANEXO III - Preencher'!H41="","",'[1]TCE - ANEXO III - Preencher'!H41)</f>
        <v>06/2022</v>
      </c>
      <c r="H31" s="4">
        <f>'[1]TCE - ANEXO III - Preencher'!I41</f>
        <v>0</v>
      </c>
      <c r="I31" s="4">
        <f>'[1]TCE - ANEXO III - Preencher'!J41</f>
        <v>29.088000000000001</v>
      </c>
      <c r="J31" s="4">
        <f>'[1]TCE - ANEXO III - Preencher'!K41</f>
        <v>0</v>
      </c>
      <c r="K31" s="2">
        <f>'[1]TCE - ANEXO III - Preencher'!L41</f>
        <v>85.44</v>
      </c>
      <c r="L31" s="2">
        <f>'[1]TCE - ANEXO III - Preencher'!M41</f>
        <v>24.24</v>
      </c>
      <c r="M31" s="2">
        <f t="shared" si="0"/>
        <v>61.2</v>
      </c>
      <c r="N31" s="2">
        <f>'[1]TCE - ANEXO III - Preencher'!O41</f>
        <v>2.3549904030710098</v>
      </c>
      <c r="O31" s="2">
        <f>'[1]TCE - ANEXO III - Preencher'!P41</f>
        <v>0</v>
      </c>
      <c r="P31" s="2">
        <f t="shared" si="1"/>
        <v>2.3549904030710098</v>
      </c>
      <c r="Q31" s="2">
        <f>'[1]TCE - ANEXO III - Preencher'!R41</f>
        <v>103.4</v>
      </c>
      <c r="R31" s="2">
        <f>'[1]TCE - ANEXO III - Preencher'!S41</f>
        <v>46.41</v>
      </c>
      <c r="S31" s="2">
        <f t="shared" si="2"/>
        <v>56.990000000000009</v>
      </c>
      <c r="T31" s="2">
        <f>'[1]TCE - ANEXO III - Preencher'!U41</f>
        <v>0</v>
      </c>
      <c r="U31" s="2">
        <f>'[1]TCE - ANEXO III - Preencher'!V41</f>
        <v>0</v>
      </c>
      <c r="V31" s="2">
        <f t="shared" si="3"/>
        <v>0</v>
      </c>
      <c r="W31" s="3" t="str">
        <f>IF('[1]TCE - ANEXO III - Preencher'!X41="","",'[1]TCE - ANEXO III - Preencher'!X41)</f>
        <v/>
      </c>
      <c r="X31" s="2">
        <f>'[1]TCE - ANEXO III - Preencher'!Y41</f>
        <v>0</v>
      </c>
      <c r="Y31" s="2">
        <f>'[1]TCE - ANEXO III - Preencher'!Z41</f>
        <v>0</v>
      </c>
      <c r="Z31" s="2">
        <f t="shared" si="4"/>
        <v>0</v>
      </c>
      <c r="AA31" s="3" t="str">
        <f>IF('[1]TCE - ANEXO III - Preencher'!AB41="","",'[1]TCE - ANEXO III - Preencher'!AB41)</f>
        <v/>
      </c>
      <c r="AB31" s="2">
        <f t="shared" si="5"/>
        <v>149.63299040307103</v>
      </c>
    </row>
    <row r="32" spans="1:28" ht="12.75" customHeight="1">
      <c r="A32" s="14">
        <f>IFERROR(VLOOKUP(B32,'[1]DADOS (OCULTAR)'!$Q$3:$S$133,3,0),"")</f>
        <v>9039744001832</v>
      </c>
      <c r="B32" s="7" t="str">
        <f>'[1]TCE - ANEXO III - Preencher'!C42</f>
        <v xml:space="preserve">HECPI - AMBULATÓRIO </v>
      </c>
      <c r="C32" s="9" t="s">
        <v>28</v>
      </c>
      <c r="D32" s="8" t="str">
        <f>'[1]TCE - ANEXO III - Preencher'!E42</f>
        <v>ANA BEATRIZ ROSA DE OLIVEIRA</v>
      </c>
      <c r="E32" s="7" t="str">
        <f>IF('[1]TCE - ANEXO III - Preencher'!F42="4 - Assistência Odontológica","2 - Outros Profissionais da Saúde",'[1]TCE - ANEXO III - Preencher'!F42)</f>
        <v>2 - Outros Profissionais da Saúde</v>
      </c>
      <c r="F32" s="6" t="str">
        <f>'[1]TCE - ANEXO III - Preencher'!G42</f>
        <v>3222-05</v>
      </c>
      <c r="G32" s="5" t="str">
        <f>IF('[1]TCE - ANEXO III - Preencher'!H42="","",'[1]TCE - ANEXO III - Preencher'!H42)</f>
        <v>06/2022</v>
      </c>
      <c r="H32" s="4">
        <f>'[1]TCE - ANEXO III - Preencher'!I42</f>
        <v>0</v>
      </c>
      <c r="I32" s="4">
        <f>'[1]TCE - ANEXO III - Preencher'!J42</f>
        <v>227.25120000000001</v>
      </c>
      <c r="J32" s="4">
        <f>'[1]TCE - ANEXO III - Preencher'!K42</f>
        <v>0</v>
      </c>
      <c r="K32" s="2">
        <f>'[1]TCE - ANEXO III - Preencher'!L42</f>
        <v>0</v>
      </c>
      <c r="L32" s="2">
        <f>'[1]TCE - ANEXO III - Preencher'!M42</f>
        <v>0</v>
      </c>
      <c r="M32" s="2">
        <f t="shared" si="0"/>
        <v>0</v>
      </c>
      <c r="N32" s="2">
        <f>'[1]TCE - ANEXO III - Preencher'!O42</f>
        <v>2.3549904030710098</v>
      </c>
      <c r="O32" s="2">
        <f>'[1]TCE - ANEXO III - Preencher'!P42</f>
        <v>0</v>
      </c>
      <c r="P32" s="2">
        <f t="shared" si="1"/>
        <v>2.3549904030710098</v>
      </c>
      <c r="Q32" s="2">
        <f>'[1]TCE - ANEXO III - Preencher'!R42</f>
        <v>0</v>
      </c>
      <c r="R32" s="2">
        <f>'[1]TCE - ANEXO III - Preencher'!S42</f>
        <v>0</v>
      </c>
      <c r="S32" s="2">
        <f t="shared" si="2"/>
        <v>0</v>
      </c>
      <c r="T32" s="2">
        <f>'[1]TCE - ANEXO III - Preencher'!U42</f>
        <v>0</v>
      </c>
      <c r="U32" s="2">
        <f>'[1]TCE - ANEXO III - Preencher'!V42</f>
        <v>0</v>
      </c>
      <c r="V32" s="2">
        <f t="shared" si="3"/>
        <v>0</v>
      </c>
      <c r="W32" s="3" t="str">
        <f>IF('[1]TCE - ANEXO III - Preencher'!X42="","",'[1]TCE - ANEXO III - Preencher'!X42)</f>
        <v/>
      </c>
      <c r="X32" s="2">
        <f>'[1]TCE - ANEXO III - Preencher'!Y42</f>
        <v>0</v>
      </c>
      <c r="Y32" s="2">
        <f>'[1]TCE - ANEXO III - Preencher'!Z42</f>
        <v>0</v>
      </c>
      <c r="Z32" s="2">
        <f t="shared" si="4"/>
        <v>0</v>
      </c>
      <c r="AA32" s="3" t="str">
        <f>IF('[1]TCE - ANEXO III - Preencher'!AB42="","",'[1]TCE - ANEXO III - Preencher'!AB42)</f>
        <v/>
      </c>
      <c r="AB32" s="2">
        <f t="shared" si="5"/>
        <v>229.60619040307103</v>
      </c>
    </row>
    <row r="33" spans="1:28" ht="12.75" customHeight="1">
      <c r="A33" s="14">
        <f>IFERROR(VLOOKUP(B33,'[1]DADOS (OCULTAR)'!$Q$3:$S$133,3,0),"")</f>
        <v>9039744001832</v>
      </c>
      <c r="B33" s="7" t="str">
        <f>'[1]TCE - ANEXO III - Preencher'!C43</f>
        <v xml:space="preserve">HECPI - AMBULATÓRIO </v>
      </c>
      <c r="C33" s="9" t="s">
        <v>28</v>
      </c>
      <c r="D33" s="8" t="str">
        <f>'[1]TCE - ANEXO III - Preencher'!E43</f>
        <v>ANA CAROLINA SOARES SILVA</v>
      </c>
      <c r="E33" s="7" t="str">
        <f>IF('[1]TCE - ANEXO III - Preencher'!F43="4 - Assistência Odontológica","2 - Outros Profissionais da Saúde",'[1]TCE - ANEXO III - Preencher'!F43)</f>
        <v>2 - Outros Profissionais da Saúde</v>
      </c>
      <c r="F33" s="6" t="str">
        <f>'[1]TCE - ANEXO III - Preencher'!G43</f>
        <v>5211-30</v>
      </c>
      <c r="G33" s="5" t="str">
        <f>IF('[1]TCE - ANEXO III - Preencher'!H43="","",'[1]TCE - ANEXO III - Preencher'!H43)</f>
        <v>06/2022</v>
      </c>
      <c r="H33" s="4">
        <f>'[1]TCE - ANEXO III - Preencher'!I43</f>
        <v>0</v>
      </c>
      <c r="I33" s="4">
        <f>'[1]TCE - ANEXO III - Preencher'!J43</f>
        <v>99.104799999999997</v>
      </c>
      <c r="J33" s="4">
        <f>'[1]TCE - ANEXO III - Preencher'!K43</f>
        <v>0</v>
      </c>
      <c r="K33" s="2">
        <f>'[1]TCE - ANEXO III - Preencher'!L43</f>
        <v>170.88</v>
      </c>
      <c r="L33" s="2">
        <f>'[1]TCE - ANEXO III - Preencher'!M43</f>
        <v>24.24</v>
      </c>
      <c r="M33" s="2">
        <f t="shared" si="0"/>
        <v>146.63999999999999</v>
      </c>
      <c r="N33" s="2">
        <f>'[1]TCE - ANEXO III - Preencher'!O43</f>
        <v>2.3549904030710098</v>
      </c>
      <c r="O33" s="2">
        <f>'[1]TCE - ANEXO III - Preencher'!P43</f>
        <v>0</v>
      </c>
      <c r="P33" s="2">
        <f t="shared" si="1"/>
        <v>2.3549904030710098</v>
      </c>
      <c r="Q33" s="2">
        <f>'[1]TCE - ANEXO III - Preencher'!R43</f>
        <v>252.16675271739132</v>
      </c>
      <c r="R33" s="2">
        <f>'[1]TCE - ANEXO III - Preencher'!S43</f>
        <v>60.6</v>
      </c>
      <c r="S33" s="2">
        <f t="shared" si="2"/>
        <v>191.56675271739132</v>
      </c>
      <c r="T33" s="2">
        <f>'[1]TCE - ANEXO III - Preencher'!U43</f>
        <v>0</v>
      </c>
      <c r="U33" s="2">
        <f>'[1]TCE - ANEXO III - Preencher'!V43</f>
        <v>0</v>
      </c>
      <c r="V33" s="2">
        <f t="shared" si="3"/>
        <v>0</v>
      </c>
      <c r="W33" s="3" t="str">
        <f>IF('[1]TCE - ANEXO III - Preencher'!X43="","",'[1]TCE - ANEXO III - Preencher'!X43)</f>
        <v/>
      </c>
      <c r="X33" s="2">
        <f>'[1]TCE - ANEXO III - Preencher'!Y43</f>
        <v>0</v>
      </c>
      <c r="Y33" s="2">
        <f>'[1]TCE - ANEXO III - Preencher'!Z43</f>
        <v>0</v>
      </c>
      <c r="Z33" s="2">
        <f t="shared" si="4"/>
        <v>0</v>
      </c>
      <c r="AA33" s="3" t="str">
        <f>IF('[1]TCE - ANEXO III - Preencher'!AB43="","",'[1]TCE - ANEXO III - Preencher'!AB43)</f>
        <v/>
      </c>
      <c r="AB33" s="2">
        <f t="shared" si="5"/>
        <v>439.66654312046234</v>
      </c>
    </row>
    <row r="34" spans="1:28" ht="12.75" customHeight="1">
      <c r="A34" s="14">
        <f>IFERROR(VLOOKUP(B34,'[1]DADOS (OCULTAR)'!$Q$3:$S$133,3,0),"")</f>
        <v>9039744001832</v>
      </c>
      <c r="B34" s="7" t="str">
        <f>'[1]TCE - ANEXO III - Preencher'!C44</f>
        <v xml:space="preserve">HECPI - AMBULATÓRIO </v>
      </c>
      <c r="C34" s="9" t="s">
        <v>28</v>
      </c>
      <c r="D34" s="8" t="str">
        <f>'[1]TCE - ANEXO III - Preencher'!E44</f>
        <v>ANA CAROLINE DA SILVA MAGALHAES</v>
      </c>
      <c r="E34" s="7" t="str">
        <f>IF('[1]TCE - ANEXO III - Preencher'!F44="4 - Assistência Odontológica","2 - Outros Profissionais da Saúde",'[1]TCE - ANEXO III - Preencher'!F44)</f>
        <v>3 - Administrativo</v>
      </c>
      <c r="F34" s="6" t="str">
        <f>'[1]TCE - ANEXO III - Preencher'!G44</f>
        <v>2143-25</v>
      </c>
      <c r="G34" s="5" t="str">
        <f>IF('[1]TCE - ANEXO III - Preencher'!H44="","",'[1]TCE - ANEXO III - Preencher'!H44)</f>
        <v>06/2022</v>
      </c>
      <c r="H34" s="4">
        <f>'[1]TCE - ANEXO III - Preencher'!I44</f>
        <v>0</v>
      </c>
      <c r="I34" s="4">
        <f>'[1]TCE - ANEXO III - Preencher'!J44</f>
        <v>623.05039999999997</v>
      </c>
      <c r="J34" s="4">
        <f>'[1]TCE - ANEXO III - Preencher'!K44</f>
        <v>0</v>
      </c>
      <c r="K34" s="2">
        <f>'[1]TCE - ANEXO III - Preencher'!L44</f>
        <v>185.12</v>
      </c>
      <c r="L34" s="2">
        <f>'[1]TCE - ANEXO III - Preencher'!M44</f>
        <v>0</v>
      </c>
      <c r="M34" s="2">
        <f t="shared" si="0"/>
        <v>185.12</v>
      </c>
      <c r="N34" s="2">
        <f>'[1]TCE - ANEXO III - Preencher'!O44</f>
        <v>2.3549904030710098</v>
      </c>
      <c r="O34" s="2">
        <f>'[1]TCE - ANEXO III - Preencher'!P44</f>
        <v>0</v>
      </c>
      <c r="P34" s="2">
        <f t="shared" si="1"/>
        <v>2.3549904030710098</v>
      </c>
      <c r="Q34" s="2">
        <f>'[1]TCE - ANEXO III - Preencher'!R44</f>
        <v>0</v>
      </c>
      <c r="R34" s="2">
        <f>'[1]TCE - ANEXO III - Preencher'!S44</f>
        <v>0</v>
      </c>
      <c r="S34" s="2">
        <f t="shared" si="2"/>
        <v>0</v>
      </c>
      <c r="T34" s="2">
        <f>'[1]TCE - ANEXO III - Preencher'!U44</f>
        <v>0</v>
      </c>
      <c r="U34" s="2">
        <f>'[1]TCE - ANEXO III - Preencher'!V44</f>
        <v>0</v>
      </c>
      <c r="V34" s="2">
        <f t="shared" si="3"/>
        <v>0</v>
      </c>
      <c r="W34" s="3" t="str">
        <f>IF('[1]TCE - ANEXO III - Preencher'!X44="","",'[1]TCE - ANEXO III - Preencher'!X44)</f>
        <v/>
      </c>
      <c r="X34" s="2">
        <f>'[1]TCE - ANEXO III - Preencher'!Y44</f>
        <v>0</v>
      </c>
      <c r="Y34" s="2">
        <f>'[1]TCE - ANEXO III - Preencher'!Z44</f>
        <v>0</v>
      </c>
      <c r="Z34" s="2">
        <f t="shared" si="4"/>
        <v>0</v>
      </c>
      <c r="AA34" s="3" t="str">
        <f>IF('[1]TCE - ANEXO III - Preencher'!AB44="","",'[1]TCE - ANEXO III - Preencher'!AB44)</f>
        <v/>
      </c>
      <c r="AB34" s="2">
        <f t="shared" si="5"/>
        <v>810.52539040307101</v>
      </c>
    </row>
    <row r="35" spans="1:28" ht="12.75" customHeight="1">
      <c r="A35" s="14">
        <f>IFERROR(VLOOKUP(B35,'[1]DADOS (OCULTAR)'!$Q$3:$S$133,3,0),"")</f>
        <v>9039744001832</v>
      </c>
      <c r="B35" s="7" t="str">
        <f>'[1]TCE - ANEXO III - Preencher'!C45</f>
        <v xml:space="preserve">HECPI - AMBULATÓRIO </v>
      </c>
      <c r="C35" s="9" t="s">
        <v>28</v>
      </c>
      <c r="D35" s="8" t="str">
        <f>'[1]TCE - ANEXO III - Preencher'!E45</f>
        <v>ANA FLAVIA FERREIRA BRASIL E SILVA</v>
      </c>
      <c r="E35" s="7" t="str">
        <f>IF('[1]TCE - ANEXO III - Preencher'!F45="4 - Assistência Odontológica","2 - Outros Profissionais da Saúde",'[1]TCE - ANEXO III - Preencher'!F45)</f>
        <v>2 - Outros Profissionais da Saúde</v>
      </c>
      <c r="F35" s="6" t="str">
        <f>'[1]TCE - ANEXO III - Preencher'!G45</f>
        <v>5211-30</v>
      </c>
      <c r="G35" s="5" t="str">
        <f>IF('[1]TCE - ANEXO III - Preencher'!H45="","",'[1]TCE - ANEXO III - Preencher'!H45)</f>
        <v>06/2022</v>
      </c>
      <c r="H35" s="4">
        <f>'[1]TCE - ANEXO III - Preencher'!I45</f>
        <v>0</v>
      </c>
      <c r="I35" s="4">
        <f>'[1]TCE - ANEXO III - Preencher'!J45</f>
        <v>103.5376</v>
      </c>
      <c r="J35" s="4">
        <f>'[1]TCE - ANEXO III - Preencher'!K45</f>
        <v>0</v>
      </c>
      <c r="K35" s="2">
        <f>'[1]TCE - ANEXO III - Preencher'!L45</f>
        <v>258.18</v>
      </c>
      <c r="L35" s="2">
        <f>'[1]TCE - ANEXO III - Preencher'!M45</f>
        <v>24.24</v>
      </c>
      <c r="M35" s="2">
        <f t="shared" si="0"/>
        <v>233.94</v>
      </c>
      <c r="N35" s="2">
        <f>'[1]TCE - ANEXO III - Preencher'!O45</f>
        <v>2.3549904030710098</v>
      </c>
      <c r="O35" s="2">
        <f>'[1]TCE - ANEXO III - Preencher'!P45</f>
        <v>0</v>
      </c>
      <c r="P35" s="2">
        <f t="shared" si="1"/>
        <v>2.3549904030710098</v>
      </c>
      <c r="Q35" s="2">
        <f>'[1]TCE - ANEXO III - Preencher'!R45</f>
        <v>0</v>
      </c>
      <c r="R35" s="2">
        <f>'[1]TCE - ANEXO III - Preencher'!S45</f>
        <v>0</v>
      </c>
      <c r="S35" s="2">
        <f t="shared" si="2"/>
        <v>0</v>
      </c>
      <c r="T35" s="2">
        <f>'[1]TCE - ANEXO III - Preencher'!U45</f>
        <v>0</v>
      </c>
      <c r="U35" s="2">
        <f>'[1]TCE - ANEXO III - Preencher'!V45</f>
        <v>0</v>
      </c>
      <c r="V35" s="2">
        <f t="shared" si="3"/>
        <v>0</v>
      </c>
      <c r="W35" s="3" t="str">
        <f>IF('[1]TCE - ANEXO III - Preencher'!X45="","",'[1]TCE - ANEXO III - Preencher'!X45)</f>
        <v/>
      </c>
      <c r="X35" s="2">
        <f>'[1]TCE - ANEXO III - Preencher'!Y45</f>
        <v>0</v>
      </c>
      <c r="Y35" s="2">
        <f>'[1]TCE - ANEXO III - Preencher'!Z45</f>
        <v>0</v>
      </c>
      <c r="Z35" s="2">
        <f t="shared" si="4"/>
        <v>0</v>
      </c>
      <c r="AA35" s="3" t="str">
        <f>IF('[1]TCE - ANEXO III - Preencher'!AB45="","",'[1]TCE - ANEXO III - Preencher'!AB45)</f>
        <v/>
      </c>
      <c r="AB35" s="2">
        <f t="shared" si="5"/>
        <v>339.83259040307098</v>
      </c>
    </row>
    <row r="36" spans="1:28" ht="12.75" customHeight="1">
      <c r="A36" s="14">
        <f>IFERROR(VLOOKUP(B36,'[1]DADOS (OCULTAR)'!$Q$3:$S$133,3,0),"")</f>
        <v>9039744001832</v>
      </c>
      <c r="B36" s="7" t="str">
        <f>'[1]TCE - ANEXO III - Preencher'!C46</f>
        <v xml:space="preserve">HECPI - AMBULATÓRIO </v>
      </c>
      <c r="C36" s="9" t="s">
        <v>28</v>
      </c>
      <c r="D36" s="8" t="str">
        <f>'[1]TCE - ANEXO III - Preencher'!E46</f>
        <v xml:space="preserve">ANA KAROLYNA XAVIER DE MORAIS </v>
      </c>
      <c r="E36" s="7" t="str">
        <f>IF('[1]TCE - ANEXO III - Preencher'!F46="4 - Assistência Odontológica","2 - Outros Profissionais da Saúde",'[1]TCE - ANEXO III - Preencher'!F46)</f>
        <v>2 - Outros Profissionais da Saúde</v>
      </c>
      <c r="F36" s="6" t="str">
        <f>'[1]TCE - ANEXO III - Preencher'!G46</f>
        <v>2212-05</v>
      </c>
      <c r="G36" s="5" t="str">
        <f>IF('[1]TCE - ANEXO III - Preencher'!H46="","",'[1]TCE - ANEXO III - Preencher'!H46)</f>
        <v>06/2022</v>
      </c>
      <c r="H36" s="4">
        <f>'[1]TCE - ANEXO III - Preencher'!I46</f>
        <v>0</v>
      </c>
      <c r="I36" s="4">
        <f>'[1]TCE - ANEXO III - Preencher'!J46</f>
        <v>443.91440000000011</v>
      </c>
      <c r="J36" s="4">
        <f>'[1]TCE - ANEXO III - Preencher'!K46</f>
        <v>0</v>
      </c>
      <c r="K36" s="2">
        <f>'[1]TCE - ANEXO III - Preencher'!L46</f>
        <v>242.08</v>
      </c>
      <c r="L36" s="2">
        <f>'[1]TCE - ANEXO III - Preencher'!M46</f>
        <v>0</v>
      </c>
      <c r="M36" s="2">
        <f t="shared" si="0"/>
        <v>242.08</v>
      </c>
      <c r="N36" s="2">
        <f>'[1]TCE - ANEXO III - Preencher'!O46</f>
        <v>2.3549904030710098</v>
      </c>
      <c r="O36" s="2">
        <f>'[1]TCE - ANEXO III - Preencher'!P46</f>
        <v>0</v>
      </c>
      <c r="P36" s="2">
        <f t="shared" si="1"/>
        <v>2.3549904030710098</v>
      </c>
      <c r="Q36" s="2">
        <f>'[1]TCE - ANEXO III - Preencher'!R46</f>
        <v>0</v>
      </c>
      <c r="R36" s="2">
        <f>'[1]TCE - ANEXO III - Preencher'!S46</f>
        <v>0</v>
      </c>
      <c r="S36" s="2">
        <f t="shared" si="2"/>
        <v>0</v>
      </c>
      <c r="T36" s="2">
        <f>'[1]TCE - ANEXO III - Preencher'!U46</f>
        <v>141.19</v>
      </c>
      <c r="U36" s="2">
        <f>'[1]TCE - ANEXO III - Preencher'!V46</f>
        <v>0</v>
      </c>
      <c r="V36" s="2">
        <f t="shared" si="3"/>
        <v>141.19</v>
      </c>
      <c r="W36" s="3" t="str">
        <f>IF('[1]TCE - ANEXO III - Preencher'!X46="","",'[1]TCE - ANEXO III - Preencher'!X46)</f>
        <v>AUXÍLIO CRECHE</v>
      </c>
      <c r="X36" s="2">
        <f>'[1]TCE - ANEXO III - Preencher'!Y46</f>
        <v>0</v>
      </c>
      <c r="Y36" s="2">
        <f>'[1]TCE - ANEXO III - Preencher'!Z46</f>
        <v>0</v>
      </c>
      <c r="Z36" s="2">
        <f t="shared" si="4"/>
        <v>0</v>
      </c>
      <c r="AA36" s="3" t="str">
        <f>IF('[1]TCE - ANEXO III - Preencher'!AB46="","",'[1]TCE - ANEXO III - Preencher'!AB46)</f>
        <v/>
      </c>
      <c r="AB36" s="2">
        <f t="shared" si="5"/>
        <v>829.53939040307114</v>
      </c>
    </row>
    <row r="37" spans="1:28" ht="12.75" customHeight="1">
      <c r="A37" s="14">
        <f>IFERROR(VLOOKUP(B37,'[1]DADOS (OCULTAR)'!$Q$3:$S$133,3,0),"")</f>
        <v>9039744001832</v>
      </c>
      <c r="B37" s="7" t="str">
        <f>'[1]TCE - ANEXO III - Preencher'!C47</f>
        <v xml:space="preserve">HECPI - AMBULATÓRIO </v>
      </c>
      <c r="C37" s="9" t="s">
        <v>28</v>
      </c>
      <c r="D37" s="8" t="str">
        <f>'[1]TCE - ANEXO III - Preencher'!E47</f>
        <v>ANA LETICIA DA SILVA COSTA</v>
      </c>
      <c r="E37" s="7" t="str">
        <f>IF('[1]TCE - ANEXO III - Preencher'!F47="4 - Assistência Odontológica","2 - Outros Profissionais da Saúde",'[1]TCE - ANEXO III - Preencher'!F47)</f>
        <v>3 - Administrativo</v>
      </c>
      <c r="F37" s="6" t="str">
        <f>'[1]TCE - ANEXO III - Preencher'!G47</f>
        <v>4110-10</v>
      </c>
      <c r="G37" s="5" t="str">
        <f>IF('[1]TCE - ANEXO III - Preencher'!H47="","",'[1]TCE - ANEXO III - Preencher'!H47)</f>
        <v>06/2022</v>
      </c>
      <c r="H37" s="4">
        <f>'[1]TCE - ANEXO III - Preencher'!I47</f>
        <v>0</v>
      </c>
      <c r="I37" s="4">
        <f>'[1]TCE - ANEXO III - Preencher'!J47</f>
        <v>128.67359999999999</v>
      </c>
      <c r="J37" s="4">
        <f>'[1]TCE - ANEXO III - Preencher'!K47</f>
        <v>0</v>
      </c>
      <c r="K37" s="2">
        <f>'[1]TCE - ANEXO III - Preencher'!L47</f>
        <v>330.24</v>
      </c>
      <c r="L37" s="2">
        <f>'[1]TCE - ANEXO III - Preencher'!M47</f>
        <v>24.24</v>
      </c>
      <c r="M37" s="2">
        <f t="shared" si="0"/>
        <v>306</v>
      </c>
      <c r="N37" s="2">
        <f>'[1]TCE - ANEXO III - Preencher'!O47</f>
        <v>2.3549904030710098</v>
      </c>
      <c r="O37" s="2">
        <f>'[1]TCE - ANEXO III - Preencher'!P47</f>
        <v>0</v>
      </c>
      <c r="P37" s="2">
        <f t="shared" si="1"/>
        <v>2.3549904030710098</v>
      </c>
      <c r="Q37" s="2">
        <f>'[1]TCE - ANEXO III - Preencher'!R47</f>
        <v>252.16675271739132</v>
      </c>
      <c r="R37" s="2">
        <f>'[1]TCE - ANEXO III - Preencher'!S47</f>
        <v>70.739999999999995</v>
      </c>
      <c r="S37" s="2">
        <f t="shared" si="2"/>
        <v>181.42675271739131</v>
      </c>
      <c r="T37" s="2">
        <f>'[1]TCE - ANEXO III - Preencher'!U47</f>
        <v>0</v>
      </c>
      <c r="U37" s="2">
        <f>'[1]TCE - ANEXO III - Preencher'!V47</f>
        <v>0</v>
      </c>
      <c r="V37" s="2">
        <f t="shared" si="3"/>
        <v>0</v>
      </c>
      <c r="W37" s="3" t="str">
        <f>IF('[1]TCE - ANEXO III - Preencher'!X47="","",'[1]TCE - ANEXO III - Preencher'!X47)</f>
        <v/>
      </c>
      <c r="X37" s="2">
        <f>'[1]TCE - ANEXO III - Preencher'!Y47</f>
        <v>0</v>
      </c>
      <c r="Y37" s="2">
        <f>'[1]TCE - ANEXO III - Preencher'!Z47</f>
        <v>0</v>
      </c>
      <c r="Z37" s="2">
        <f t="shared" si="4"/>
        <v>0</v>
      </c>
      <c r="AA37" s="3" t="str">
        <f>IF('[1]TCE - ANEXO III - Preencher'!AB47="","",'[1]TCE - ANEXO III - Preencher'!AB47)</f>
        <v/>
      </c>
      <c r="AB37" s="2">
        <f t="shared" si="5"/>
        <v>618.4553431204622</v>
      </c>
    </row>
    <row r="38" spans="1:28" ht="12.75" customHeight="1">
      <c r="A38" s="14">
        <f>IFERROR(VLOOKUP(B38,'[1]DADOS (OCULTAR)'!$Q$3:$S$133,3,0),"")</f>
        <v>9039744001832</v>
      </c>
      <c r="B38" s="7" t="str">
        <f>'[1]TCE - ANEXO III - Preencher'!C48</f>
        <v xml:space="preserve">HECPI - AMBULATÓRIO </v>
      </c>
      <c r="C38" s="9" t="s">
        <v>28</v>
      </c>
      <c r="D38" s="8" t="str">
        <f>'[1]TCE - ANEXO III - Preencher'!E48</f>
        <v>ANA LOURDES DE QUEIROZ SALES</v>
      </c>
      <c r="E38" s="7" t="str">
        <f>IF('[1]TCE - ANEXO III - Preencher'!F48="4 - Assistência Odontológica","2 - Outros Profissionais da Saúde",'[1]TCE - ANEXO III - Preencher'!F48)</f>
        <v>3 - Administrativo</v>
      </c>
      <c r="F38" s="6" t="str">
        <f>'[1]TCE - ANEXO III - Preencher'!G48</f>
        <v>1312-10</v>
      </c>
      <c r="G38" s="5" t="str">
        <f>IF('[1]TCE - ANEXO III - Preencher'!H48="","",'[1]TCE - ANEXO III - Preencher'!H48)</f>
        <v>06/2022</v>
      </c>
      <c r="H38" s="4">
        <f>'[1]TCE - ANEXO III - Preencher'!I48</f>
        <v>0</v>
      </c>
      <c r="I38" s="4">
        <f>'[1]TCE - ANEXO III - Preencher'!J48</f>
        <v>1019.1808</v>
      </c>
      <c r="J38" s="4">
        <f>'[1]TCE - ANEXO III - Preencher'!K48</f>
        <v>0</v>
      </c>
      <c r="K38" s="2">
        <f>'[1]TCE - ANEXO III - Preencher'!L48</f>
        <v>185.12</v>
      </c>
      <c r="L38" s="2">
        <f>'[1]TCE - ANEXO III - Preencher'!M48</f>
        <v>11.52</v>
      </c>
      <c r="M38" s="2">
        <f t="shared" si="0"/>
        <v>173.6</v>
      </c>
      <c r="N38" s="2">
        <f>'[1]TCE - ANEXO III - Preencher'!O48</f>
        <v>2.3549904030710098</v>
      </c>
      <c r="O38" s="2">
        <f>'[1]TCE - ANEXO III - Preencher'!P48</f>
        <v>0</v>
      </c>
      <c r="P38" s="2">
        <f t="shared" si="1"/>
        <v>2.3549904030710098</v>
      </c>
      <c r="Q38" s="2">
        <f>'[1]TCE - ANEXO III - Preencher'!R48</f>
        <v>0</v>
      </c>
      <c r="R38" s="2">
        <f>'[1]TCE - ANEXO III - Preencher'!S48</f>
        <v>0</v>
      </c>
      <c r="S38" s="2">
        <f t="shared" si="2"/>
        <v>0</v>
      </c>
      <c r="T38" s="2">
        <f>'[1]TCE - ANEXO III - Preencher'!U48</f>
        <v>0</v>
      </c>
      <c r="U38" s="2">
        <f>'[1]TCE - ANEXO III - Preencher'!V48</f>
        <v>0</v>
      </c>
      <c r="V38" s="2">
        <f t="shared" si="3"/>
        <v>0</v>
      </c>
      <c r="W38" s="3" t="str">
        <f>IF('[1]TCE - ANEXO III - Preencher'!X48="","",'[1]TCE - ANEXO III - Preencher'!X48)</f>
        <v/>
      </c>
      <c r="X38" s="2">
        <f>'[1]TCE - ANEXO III - Preencher'!Y48</f>
        <v>0</v>
      </c>
      <c r="Y38" s="2">
        <f>'[1]TCE - ANEXO III - Preencher'!Z48</f>
        <v>0</v>
      </c>
      <c r="Z38" s="2">
        <f t="shared" si="4"/>
        <v>0</v>
      </c>
      <c r="AA38" s="3" t="str">
        <f>IF('[1]TCE - ANEXO III - Preencher'!AB48="","",'[1]TCE - ANEXO III - Preencher'!AB48)</f>
        <v/>
      </c>
      <c r="AB38" s="2">
        <f t="shared" si="5"/>
        <v>1195.135790403071</v>
      </c>
    </row>
    <row r="39" spans="1:28" ht="12.75" customHeight="1">
      <c r="A39" s="14">
        <f>IFERROR(VLOOKUP(B39,'[1]DADOS (OCULTAR)'!$Q$3:$S$133,3,0),"")</f>
        <v>9039744001832</v>
      </c>
      <c r="B39" s="7" t="str">
        <f>'[1]TCE - ANEXO III - Preencher'!C49</f>
        <v xml:space="preserve">HECPI - AMBULATÓRIO </v>
      </c>
      <c r="C39" s="9" t="s">
        <v>28</v>
      </c>
      <c r="D39" s="8" t="str">
        <f>'[1]TCE - ANEXO III - Preencher'!E49</f>
        <v>ANA MARCELA LOURENCO DOMINGUES</v>
      </c>
      <c r="E39" s="7" t="str">
        <f>IF('[1]TCE - ANEXO III - Preencher'!F49="4 - Assistência Odontológica","2 - Outros Profissionais da Saúde",'[1]TCE - ANEXO III - Preencher'!F49)</f>
        <v>2 - Outros Profissionais da Saúde</v>
      </c>
      <c r="F39" s="6" t="str">
        <f>'[1]TCE - ANEXO III - Preencher'!G49</f>
        <v>3222-05</v>
      </c>
      <c r="G39" s="5" t="str">
        <f>IF('[1]TCE - ANEXO III - Preencher'!H49="","",'[1]TCE - ANEXO III - Preencher'!H49)</f>
        <v>06/2022</v>
      </c>
      <c r="H39" s="4">
        <f>'[1]TCE - ANEXO III - Preencher'!I49</f>
        <v>0</v>
      </c>
      <c r="I39" s="4">
        <f>'[1]TCE - ANEXO III - Preencher'!J49</f>
        <v>101.2672</v>
      </c>
      <c r="J39" s="4">
        <f>'[1]TCE - ANEXO III - Preencher'!K49</f>
        <v>0</v>
      </c>
      <c r="K39" s="2">
        <f>'[1]TCE - ANEXO III - Preencher'!L49</f>
        <v>128.16</v>
      </c>
      <c r="L39" s="2">
        <f>'[1]TCE - ANEXO III - Preencher'!M49</f>
        <v>24.24</v>
      </c>
      <c r="M39" s="2">
        <f t="shared" si="0"/>
        <v>103.92</v>
      </c>
      <c r="N39" s="2">
        <f>'[1]TCE - ANEXO III - Preencher'!O49</f>
        <v>2.3549904030710098</v>
      </c>
      <c r="O39" s="2">
        <f>'[1]TCE - ANEXO III - Preencher'!P49</f>
        <v>0</v>
      </c>
      <c r="P39" s="2">
        <f t="shared" si="1"/>
        <v>2.3549904030710098</v>
      </c>
      <c r="Q39" s="2">
        <f>'[1]TCE - ANEXO III - Preencher'!R49</f>
        <v>0</v>
      </c>
      <c r="R39" s="2">
        <f>'[1]TCE - ANEXO III - Preencher'!S49</f>
        <v>0</v>
      </c>
      <c r="S39" s="2">
        <f t="shared" si="2"/>
        <v>0</v>
      </c>
      <c r="T39" s="2">
        <f>'[1]TCE - ANEXO III - Preencher'!U49</f>
        <v>0</v>
      </c>
      <c r="U39" s="2">
        <f>'[1]TCE - ANEXO III - Preencher'!V49</f>
        <v>0</v>
      </c>
      <c r="V39" s="2">
        <f t="shared" si="3"/>
        <v>0</v>
      </c>
      <c r="W39" s="3" t="str">
        <f>IF('[1]TCE - ANEXO III - Preencher'!X49="","",'[1]TCE - ANEXO III - Preencher'!X49)</f>
        <v/>
      </c>
      <c r="X39" s="2">
        <f>'[1]TCE - ANEXO III - Preencher'!Y49</f>
        <v>0</v>
      </c>
      <c r="Y39" s="2">
        <f>'[1]TCE - ANEXO III - Preencher'!Z49</f>
        <v>0</v>
      </c>
      <c r="Z39" s="2">
        <f t="shared" si="4"/>
        <v>0</v>
      </c>
      <c r="AA39" s="3" t="str">
        <f>IF('[1]TCE - ANEXO III - Preencher'!AB49="","",'[1]TCE - ANEXO III - Preencher'!AB49)</f>
        <v/>
      </c>
      <c r="AB39" s="2">
        <f t="shared" si="5"/>
        <v>207.54219040307103</v>
      </c>
    </row>
    <row r="40" spans="1:28" ht="12.75" customHeight="1">
      <c r="A40" s="14">
        <f>IFERROR(VLOOKUP(B40,'[1]DADOS (OCULTAR)'!$Q$3:$S$133,3,0),"")</f>
        <v>9039744001832</v>
      </c>
      <c r="B40" s="7" t="str">
        <f>'[1]TCE - ANEXO III - Preencher'!C50</f>
        <v xml:space="preserve">HECPI - AMBULATÓRIO </v>
      </c>
      <c r="C40" s="9" t="s">
        <v>28</v>
      </c>
      <c r="D40" s="8" t="str">
        <f>'[1]TCE - ANEXO III - Preencher'!E50</f>
        <v>ANA MARIA BEZERRA DE ARAUJO</v>
      </c>
      <c r="E40" s="7" t="str">
        <f>IF('[1]TCE - ANEXO III - Preencher'!F50="4 - Assistência Odontológica","2 - Outros Profissionais da Saúde",'[1]TCE - ANEXO III - Preencher'!F50)</f>
        <v>2 - Outros Profissionais da Saúde</v>
      </c>
      <c r="F40" s="6" t="str">
        <f>'[1]TCE - ANEXO III - Preencher'!G50</f>
        <v>2238-10</v>
      </c>
      <c r="G40" s="5" t="str">
        <f>IF('[1]TCE - ANEXO III - Preencher'!H50="","",'[1]TCE - ANEXO III - Preencher'!H50)</f>
        <v>06/2022</v>
      </c>
      <c r="H40" s="4">
        <f>'[1]TCE - ANEXO III - Preencher'!I50</f>
        <v>0</v>
      </c>
      <c r="I40" s="4">
        <f>'[1]TCE - ANEXO III - Preencher'!J50</f>
        <v>220.9376</v>
      </c>
      <c r="J40" s="4">
        <f>'[1]TCE - ANEXO III - Preencher'!K50</f>
        <v>0</v>
      </c>
      <c r="K40" s="2">
        <f>'[1]TCE - ANEXO III - Preencher'!L50</f>
        <v>284.8</v>
      </c>
      <c r="L40" s="2">
        <f>'[1]TCE - ANEXO III - Preencher'!M50</f>
        <v>39.26</v>
      </c>
      <c r="M40" s="2">
        <f t="shared" si="0"/>
        <v>245.54000000000002</v>
      </c>
      <c r="N40" s="2">
        <f>'[1]TCE - ANEXO III - Preencher'!O50</f>
        <v>2.3549904030710098</v>
      </c>
      <c r="O40" s="2">
        <f>'[1]TCE - ANEXO III - Preencher'!P50</f>
        <v>0</v>
      </c>
      <c r="P40" s="2">
        <f t="shared" si="1"/>
        <v>2.3549904030710098</v>
      </c>
      <c r="Q40" s="2">
        <f>'[1]TCE - ANEXO III - Preencher'!R50</f>
        <v>209.86675271739131</v>
      </c>
      <c r="R40" s="2">
        <f>'[1]TCE - ANEXO III - Preencher'!S50</f>
        <v>115.33</v>
      </c>
      <c r="S40" s="2">
        <f t="shared" si="2"/>
        <v>94.536752717391309</v>
      </c>
      <c r="T40" s="2">
        <f>'[1]TCE - ANEXO III - Preencher'!U50</f>
        <v>0</v>
      </c>
      <c r="U40" s="2">
        <f>'[1]TCE - ANEXO III - Preencher'!V50</f>
        <v>0</v>
      </c>
      <c r="V40" s="2">
        <f t="shared" si="3"/>
        <v>0</v>
      </c>
      <c r="W40" s="3" t="str">
        <f>IF('[1]TCE - ANEXO III - Preencher'!X50="","",'[1]TCE - ANEXO III - Preencher'!X50)</f>
        <v/>
      </c>
      <c r="X40" s="2">
        <f>'[1]TCE - ANEXO III - Preencher'!Y50</f>
        <v>0</v>
      </c>
      <c r="Y40" s="2">
        <f>'[1]TCE - ANEXO III - Preencher'!Z50</f>
        <v>0</v>
      </c>
      <c r="Z40" s="2">
        <f t="shared" si="4"/>
        <v>0</v>
      </c>
      <c r="AA40" s="3" t="str">
        <f>IF('[1]TCE - ANEXO III - Preencher'!AB50="","",'[1]TCE - ANEXO III - Preencher'!AB50)</f>
        <v/>
      </c>
      <c r="AB40" s="2">
        <f t="shared" si="5"/>
        <v>563.3693431204623</v>
      </c>
    </row>
    <row r="41" spans="1:28" ht="12.75" customHeight="1">
      <c r="A41" s="14">
        <f>IFERROR(VLOOKUP(B41,'[1]DADOS (OCULTAR)'!$Q$3:$S$133,3,0),"")</f>
        <v>9039744001832</v>
      </c>
      <c r="B41" s="7" t="str">
        <f>'[1]TCE - ANEXO III - Preencher'!C51</f>
        <v xml:space="preserve">HECPI - AMBULATÓRIO </v>
      </c>
      <c r="C41" s="9" t="s">
        <v>28</v>
      </c>
      <c r="D41" s="8" t="str">
        <f>'[1]TCE - ANEXO III - Preencher'!E51</f>
        <v>ANA PAULA DE ALMEIDA SILVA PAIVA</v>
      </c>
      <c r="E41" s="7" t="str">
        <f>IF('[1]TCE - ANEXO III - Preencher'!F51="4 - Assistência Odontológica","2 - Outros Profissionais da Saúde",'[1]TCE - ANEXO III - Preencher'!F51)</f>
        <v>3 - Administrativo</v>
      </c>
      <c r="F41" s="6" t="str">
        <f>'[1]TCE - ANEXO III - Preencher'!G51</f>
        <v>1421-15</v>
      </c>
      <c r="G41" s="5" t="str">
        <f>IF('[1]TCE - ANEXO III - Preencher'!H51="","",'[1]TCE - ANEXO III - Preencher'!H51)</f>
        <v>06/2022</v>
      </c>
      <c r="H41" s="4">
        <f>'[1]TCE - ANEXO III - Preencher'!I51</f>
        <v>0</v>
      </c>
      <c r="I41" s="4">
        <f>'[1]TCE - ANEXO III - Preencher'!J51</f>
        <v>623.05039999999997</v>
      </c>
      <c r="J41" s="4">
        <f>'[1]TCE - ANEXO III - Preencher'!K51</f>
        <v>0</v>
      </c>
      <c r="K41" s="2">
        <f>'[1]TCE - ANEXO III - Preencher'!L51</f>
        <v>85.44</v>
      </c>
      <c r="L41" s="2">
        <f>'[1]TCE - ANEXO III - Preencher'!M51</f>
        <v>0</v>
      </c>
      <c r="M41" s="2">
        <f t="shared" si="0"/>
        <v>85.44</v>
      </c>
      <c r="N41" s="2">
        <f>'[1]TCE - ANEXO III - Preencher'!O51</f>
        <v>2.3549904030710098</v>
      </c>
      <c r="O41" s="2">
        <f>'[1]TCE - ANEXO III - Preencher'!P51</f>
        <v>0</v>
      </c>
      <c r="P41" s="2">
        <f t="shared" si="1"/>
        <v>2.3549904030710098</v>
      </c>
      <c r="Q41" s="2">
        <f>'[1]TCE - ANEXO III - Preencher'!R51</f>
        <v>0</v>
      </c>
      <c r="R41" s="2">
        <f>'[1]TCE - ANEXO III - Preencher'!S51</f>
        <v>0</v>
      </c>
      <c r="S41" s="2">
        <f t="shared" si="2"/>
        <v>0</v>
      </c>
      <c r="T41" s="2">
        <f>'[1]TCE - ANEXO III - Preencher'!U51</f>
        <v>0</v>
      </c>
      <c r="U41" s="2">
        <f>'[1]TCE - ANEXO III - Preencher'!V51</f>
        <v>0</v>
      </c>
      <c r="V41" s="2">
        <f t="shared" si="3"/>
        <v>0</v>
      </c>
      <c r="W41" s="3" t="str">
        <f>IF('[1]TCE - ANEXO III - Preencher'!X51="","",'[1]TCE - ANEXO III - Preencher'!X51)</f>
        <v/>
      </c>
      <c r="X41" s="2">
        <f>'[1]TCE - ANEXO III - Preencher'!Y51</f>
        <v>0</v>
      </c>
      <c r="Y41" s="2">
        <f>'[1]TCE - ANEXO III - Preencher'!Z51</f>
        <v>0</v>
      </c>
      <c r="Z41" s="2">
        <f t="shared" si="4"/>
        <v>0</v>
      </c>
      <c r="AA41" s="3" t="str">
        <f>IF('[1]TCE - ANEXO III - Preencher'!AB51="","",'[1]TCE - ANEXO III - Preencher'!AB51)</f>
        <v/>
      </c>
      <c r="AB41" s="2">
        <f t="shared" si="5"/>
        <v>710.84539040307095</v>
      </c>
    </row>
    <row r="42" spans="1:28" ht="12.75" customHeight="1">
      <c r="A42" s="14">
        <f>IFERROR(VLOOKUP(B42,'[1]DADOS (OCULTAR)'!$Q$3:$S$133,3,0),"")</f>
        <v>9039744001832</v>
      </c>
      <c r="B42" s="7" t="str">
        <f>'[1]TCE - ANEXO III - Preencher'!C52</f>
        <v xml:space="preserve">HECPI - AMBULATÓRIO </v>
      </c>
      <c r="C42" s="9" t="s">
        <v>28</v>
      </c>
      <c r="D42" s="8" t="str">
        <f>'[1]TCE - ANEXO III - Preencher'!E52</f>
        <v>ANA PAULA SANTOS PESSOA</v>
      </c>
      <c r="E42" s="7" t="str">
        <f>IF('[1]TCE - ANEXO III - Preencher'!F52="4 - Assistência Odontológica","2 - Outros Profissionais da Saúde",'[1]TCE - ANEXO III - Preencher'!F52)</f>
        <v>2 - Outros Profissionais da Saúde</v>
      </c>
      <c r="F42" s="6" t="str">
        <f>'[1]TCE - ANEXO III - Preencher'!G52</f>
        <v>2515-10</v>
      </c>
      <c r="G42" s="5" t="str">
        <f>IF('[1]TCE - ANEXO III - Preencher'!H52="","",'[1]TCE - ANEXO III - Preencher'!H52)</f>
        <v>06/2022</v>
      </c>
      <c r="H42" s="4">
        <f>'[1]TCE - ANEXO III - Preencher'!I52</f>
        <v>0</v>
      </c>
      <c r="I42" s="4">
        <f>'[1]TCE - ANEXO III - Preencher'!J52</f>
        <v>245.21360000000001</v>
      </c>
      <c r="J42" s="4">
        <f>'[1]TCE - ANEXO III - Preencher'!K52</f>
        <v>0</v>
      </c>
      <c r="K42" s="2">
        <f>'[1]TCE - ANEXO III - Preencher'!L52</f>
        <v>284.8</v>
      </c>
      <c r="L42" s="2">
        <f>'[1]TCE - ANEXO III - Preencher'!M52</f>
        <v>44.06</v>
      </c>
      <c r="M42" s="2">
        <f t="shared" si="0"/>
        <v>240.74</v>
      </c>
      <c r="N42" s="2">
        <f>'[1]TCE - ANEXO III - Preencher'!O52</f>
        <v>2.3549904030710098</v>
      </c>
      <c r="O42" s="2">
        <f>'[1]TCE - ANEXO III - Preencher'!P52</f>
        <v>0</v>
      </c>
      <c r="P42" s="2">
        <f t="shared" si="1"/>
        <v>2.3549904030710098</v>
      </c>
      <c r="Q42" s="2">
        <f>'[1]TCE - ANEXO III - Preencher'!R52</f>
        <v>0</v>
      </c>
      <c r="R42" s="2">
        <f>'[1]TCE - ANEXO III - Preencher'!S52</f>
        <v>0</v>
      </c>
      <c r="S42" s="2">
        <f t="shared" si="2"/>
        <v>0</v>
      </c>
      <c r="T42" s="2">
        <f>'[1]TCE - ANEXO III - Preencher'!U52</f>
        <v>0</v>
      </c>
      <c r="U42" s="2">
        <f>'[1]TCE - ANEXO III - Preencher'!V52</f>
        <v>0</v>
      </c>
      <c r="V42" s="2">
        <f t="shared" si="3"/>
        <v>0</v>
      </c>
      <c r="W42" s="3" t="str">
        <f>IF('[1]TCE - ANEXO III - Preencher'!X52="","",'[1]TCE - ANEXO III - Preencher'!X52)</f>
        <v/>
      </c>
      <c r="X42" s="2">
        <f>'[1]TCE - ANEXO III - Preencher'!Y52</f>
        <v>0</v>
      </c>
      <c r="Y42" s="2">
        <f>'[1]TCE - ANEXO III - Preencher'!Z52</f>
        <v>0</v>
      </c>
      <c r="Z42" s="2">
        <f t="shared" si="4"/>
        <v>0</v>
      </c>
      <c r="AA42" s="3" t="str">
        <f>IF('[1]TCE - ANEXO III - Preencher'!AB52="","",'[1]TCE - ANEXO III - Preencher'!AB52)</f>
        <v/>
      </c>
      <c r="AB42" s="2">
        <f t="shared" si="5"/>
        <v>488.30859040307104</v>
      </c>
    </row>
    <row r="43" spans="1:28" ht="12.75" customHeight="1">
      <c r="A43" s="14">
        <f>IFERROR(VLOOKUP(B43,'[1]DADOS (OCULTAR)'!$Q$3:$S$133,3,0),"")</f>
        <v>9039744001832</v>
      </c>
      <c r="B43" s="7" t="str">
        <f>'[1]TCE - ANEXO III - Preencher'!C53</f>
        <v xml:space="preserve">HECPI - AMBULATÓRIO </v>
      </c>
      <c r="C43" s="9" t="s">
        <v>28</v>
      </c>
      <c r="D43" s="8" t="str">
        <f>'[1]TCE - ANEXO III - Preencher'!E53</f>
        <v>ANDERSON ANDRE PANTOJA DIAS</v>
      </c>
      <c r="E43" s="7" t="str">
        <f>IF('[1]TCE - ANEXO III - Preencher'!F53="4 - Assistência Odontológica","2 - Outros Profissionais da Saúde",'[1]TCE - ANEXO III - Preencher'!F53)</f>
        <v>1 - Médico</v>
      </c>
      <c r="F43" s="6" t="str">
        <f>'[1]TCE - ANEXO III - Preencher'!G53</f>
        <v>2251-25</v>
      </c>
      <c r="G43" s="5" t="str">
        <f>IF('[1]TCE - ANEXO III - Preencher'!H53="","",'[1]TCE - ANEXO III - Preencher'!H53)</f>
        <v>06/2022</v>
      </c>
      <c r="H43" s="4">
        <f>'[1]TCE - ANEXO III - Preencher'!I53</f>
        <v>0</v>
      </c>
      <c r="I43" s="4">
        <f>'[1]TCE - ANEXO III - Preencher'!J53</f>
        <v>627.11680000000001</v>
      </c>
      <c r="J43" s="4">
        <f>'[1]TCE - ANEXO III - Preencher'!K53</f>
        <v>0</v>
      </c>
      <c r="K43" s="2">
        <f>'[1]TCE - ANEXO III - Preencher'!L53</f>
        <v>0</v>
      </c>
      <c r="L43" s="2">
        <f>'[1]TCE - ANEXO III - Preencher'!M53</f>
        <v>0</v>
      </c>
      <c r="M43" s="2">
        <f t="shared" si="0"/>
        <v>0</v>
      </c>
      <c r="N43" s="2">
        <f>'[1]TCE - ANEXO III - Preencher'!O53</f>
        <v>2.3549904030710098</v>
      </c>
      <c r="O43" s="2">
        <f>'[1]TCE - ANEXO III - Preencher'!P53</f>
        <v>0</v>
      </c>
      <c r="P43" s="2">
        <f t="shared" si="1"/>
        <v>2.3549904030710098</v>
      </c>
      <c r="Q43" s="2">
        <f>'[1]TCE - ANEXO III - Preencher'!R53</f>
        <v>0</v>
      </c>
      <c r="R43" s="2">
        <f>'[1]TCE - ANEXO III - Preencher'!S53</f>
        <v>0</v>
      </c>
      <c r="S43" s="2">
        <f t="shared" si="2"/>
        <v>0</v>
      </c>
      <c r="T43" s="2">
        <f>'[1]TCE - ANEXO III - Preencher'!U53</f>
        <v>0</v>
      </c>
      <c r="U43" s="2">
        <f>'[1]TCE - ANEXO III - Preencher'!V53</f>
        <v>0</v>
      </c>
      <c r="V43" s="2">
        <f t="shared" si="3"/>
        <v>0</v>
      </c>
      <c r="W43" s="3" t="str">
        <f>IF('[1]TCE - ANEXO III - Preencher'!X53="","",'[1]TCE - ANEXO III - Preencher'!X53)</f>
        <v/>
      </c>
      <c r="X43" s="2">
        <f>'[1]TCE - ANEXO III - Preencher'!Y53</f>
        <v>0</v>
      </c>
      <c r="Y43" s="2">
        <f>'[1]TCE - ANEXO III - Preencher'!Z53</f>
        <v>0</v>
      </c>
      <c r="Z43" s="2">
        <f t="shared" si="4"/>
        <v>0</v>
      </c>
      <c r="AA43" s="3" t="str">
        <f>IF('[1]TCE - ANEXO III - Preencher'!AB53="","",'[1]TCE - ANEXO III - Preencher'!AB53)</f>
        <v/>
      </c>
      <c r="AB43" s="2">
        <f t="shared" si="5"/>
        <v>629.47179040307105</v>
      </c>
    </row>
    <row r="44" spans="1:28" ht="12.75" customHeight="1">
      <c r="A44" s="14">
        <f>IFERROR(VLOOKUP(B44,'[1]DADOS (OCULTAR)'!$Q$3:$S$133,3,0),"")</f>
        <v>9039744001832</v>
      </c>
      <c r="B44" s="7" t="str">
        <f>'[1]TCE - ANEXO III - Preencher'!C54</f>
        <v xml:space="preserve">HECPI - AMBULATÓRIO </v>
      </c>
      <c r="C44" s="9" t="s">
        <v>28</v>
      </c>
      <c r="D44" s="8" t="str">
        <f>'[1]TCE - ANEXO III - Preencher'!E54</f>
        <v>ANDERSON DOUGLAS SOUZA ARAGAO</v>
      </c>
      <c r="E44" s="7" t="str">
        <f>IF('[1]TCE - ANEXO III - Preencher'!F54="4 - Assistência Odontológica","2 - Outros Profissionais da Saúde",'[1]TCE - ANEXO III - Preencher'!F54)</f>
        <v>1 - Médico</v>
      </c>
      <c r="F44" s="6" t="str">
        <f>'[1]TCE - ANEXO III - Preencher'!G54</f>
        <v>2251-25</v>
      </c>
      <c r="G44" s="5" t="str">
        <f>IF('[1]TCE - ANEXO III - Preencher'!H54="","",'[1]TCE - ANEXO III - Preencher'!H54)</f>
        <v>06/2022</v>
      </c>
      <c r="H44" s="4">
        <f>'[1]TCE - ANEXO III - Preencher'!I54</f>
        <v>0</v>
      </c>
      <c r="I44" s="4">
        <f>'[1]TCE - ANEXO III - Preencher'!J54</f>
        <v>576.91200000000003</v>
      </c>
      <c r="J44" s="4">
        <f>'[1]TCE - ANEXO III - Preencher'!K54</f>
        <v>0</v>
      </c>
      <c r="K44" s="2">
        <f>'[1]TCE - ANEXO III - Preencher'!L54</f>
        <v>71.2</v>
      </c>
      <c r="L44" s="2">
        <f>'[1]TCE - ANEXO III - Preencher'!M54</f>
        <v>0</v>
      </c>
      <c r="M44" s="2">
        <f t="shared" si="0"/>
        <v>71.2</v>
      </c>
      <c r="N44" s="2">
        <f>'[1]TCE - ANEXO III - Preencher'!O54</f>
        <v>2.3549904030710098</v>
      </c>
      <c r="O44" s="2">
        <f>'[1]TCE - ANEXO III - Preencher'!P54</f>
        <v>0</v>
      </c>
      <c r="P44" s="2">
        <f t="shared" si="1"/>
        <v>2.3549904030710098</v>
      </c>
      <c r="Q44" s="2">
        <f>'[1]TCE - ANEXO III - Preencher'!R54</f>
        <v>0</v>
      </c>
      <c r="R44" s="2">
        <f>'[1]TCE - ANEXO III - Preencher'!S54</f>
        <v>0</v>
      </c>
      <c r="S44" s="2">
        <f t="shared" si="2"/>
        <v>0</v>
      </c>
      <c r="T44" s="2">
        <f>'[1]TCE - ANEXO III - Preencher'!U54</f>
        <v>0</v>
      </c>
      <c r="U44" s="2">
        <f>'[1]TCE - ANEXO III - Preencher'!V54</f>
        <v>0</v>
      </c>
      <c r="V44" s="2">
        <f t="shared" si="3"/>
        <v>0</v>
      </c>
      <c r="W44" s="3" t="str">
        <f>IF('[1]TCE - ANEXO III - Preencher'!X54="","",'[1]TCE - ANEXO III - Preencher'!X54)</f>
        <v/>
      </c>
      <c r="X44" s="2">
        <f>'[1]TCE - ANEXO III - Preencher'!Y54</f>
        <v>0</v>
      </c>
      <c r="Y44" s="2">
        <f>'[1]TCE - ANEXO III - Preencher'!Z54</f>
        <v>0</v>
      </c>
      <c r="Z44" s="2">
        <f t="shared" si="4"/>
        <v>0</v>
      </c>
      <c r="AA44" s="3" t="str">
        <f>IF('[1]TCE - ANEXO III - Preencher'!AB54="","",'[1]TCE - ANEXO III - Preencher'!AB54)</f>
        <v/>
      </c>
      <c r="AB44" s="2">
        <f t="shared" si="5"/>
        <v>650.46699040307112</v>
      </c>
    </row>
    <row r="45" spans="1:28" ht="12.75" customHeight="1">
      <c r="A45" s="14">
        <f>IFERROR(VLOOKUP(B45,'[1]DADOS (OCULTAR)'!$Q$3:$S$133,3,0),"")</f>
        <v>9039744001832</v>
      </c>
      <c r="B45" s="7" t="str">
        <f>'[1]TCE - ANEXO III - Preencher'!C55</f>
        <v xml:space="preserve">HECPI - AMBULATÓRIO </v>
      </c>
      <c r="C45" s="9" t="s">
        <v>28</v>
      </c>
      <c r="D45" s="8" t="str">
        <f>'[1]TCE - ANEXO III - Preencher'!E55</f>
        <v>ANDERSON SEVERINO DA SILVA SOUZA</v>
      </c>
      <c r="E45" s="7" t="str">
        <f>IF('[1]TCE - ANEXO III - Preencher'!F55="4 - Assistência Odontológica","2 - Outros Profissionais da Saúde",'[1]TCE - ANEXO III - Preencher'!F55)</f>
        <v>3 - Administrativo</v>
      </c>
      <c r="F45" s="6" t="str">
        <f>'[1]TCE - ANEXO III - Preencher'!G55</f>
        <v>5174-10</v>
      </c>
      <c r="G45" s="5" t="str">
        <f>IF('[1]TCE - ANEXO III - Preencher'!H55="","",'[1]TCE - ANEXO III - Preencher'!H55)</f>
        <v>06/2022</v>
      </c>
      <c r="H45" s="4">
        <f>'[1]TCE - ANEXO III - Preencher'!I55</f>
        <v>0</v>
      </c>
      <c r="I45" s="4">
        <f>'[1]TCE - ANEXO III - Preencher'!J55</f>
        <v>128.6464</v>
      </c>
      <c r="J45" s="4">
        <f>'[1]TCE - ANEXO III - Preencher'!K55</f>
        <v>0</v>
      </c>
      <c r="K45" s="2">
        <f>'[1]TCE - ANEXO III - Preencher'!L55</f>
        <v>286.18</v>
      </c>
      <c r="L45" s="2">
        <f>'[1]TCE - ANEXO III - Preencher'!M55</f>
        <v>24.24</v>
      </c>
      <c r="M45" s="2">
        <f t="shared" si="0"/>
        <v>261.94</v>
      </c>
      <c r="N45" s="2">
        <f>'[1]TCE - ANEXO III - Preencher'!O55</f>
        <v>2.3549904030710098</v>
      </c>
      <c r="O45" s="2">
        <f>'[1]TCE - ANEXO III - Preencher'!P55</f>
        <v>0</v>
      </c>
      <c r="P45" s="2">
        <f t="shared" si="1"/>
        <v>2.3549904030710098</v>
      </c>
      <c r="Q45" s="2">
        <f>'[1]TCE - ANEXO III - Preencher'!R55</f>
        <v>0</v>
      </c>
      <c r="R45" s="2">
        <f>'[1]TCE - ANEXO III - Preencher'!S55</f>
        <v>0</v>
      </c>
      <c r="S45" s="2">
        <f t="shared" si="2"/>
        <v>0</v>
      </c>
      <c r="T45" s="2">
        <f>'[1]TCE - ANEXO III - Preencher'!U55</f>
        <v>0</v>
      </c>
      <c r="U45" s="2">
        <f>'[1]TCE - ANEXO III - Preencher'!V55</f>
        <v>0</v>
      </c>
      <c r="V45" s="2">
        <f t="shared" si="3"/>
        <v>0</v>
      </c>
      <c r="W45" s="3" t="str">
        <f>IF('[1]TCE - ANEXO III - Preencher'!X55="","",'[1]TCE - ANEXO III - Preencher'!X55)</f>
        <v/>
      </c>
      <c r="X45" s="2">
        <f>'[1]TCE - ANEXO III - Preencher'!Y55</f>
        <v>0</v>
      </c>
      <c r="Y45" s="2">
        <f>'[1]TCE - ANEXO III - Preencher'!Z55</f>
        <v>0</v>
      </c>
      <c r="Z45" s="2">
        <f t="shared" si="4"/>
        <v>0</v>
      </c>
      <c r="AA45" s="3" t="str">
        <f>IF('[1]TCE - ANEXO III - Preencher'!AB55="","",'[1]TCE - ANEXO III - Preencher'!AB55)</f>
        <v/>
      </c>
      <c r="AB45" s="2">
        <f t="shared" si="5"/>
        <v>392.94139040307101</v>
      </c>
    </row>
    <row r="46" spans="1:28" ht="12.75" customHeight="1">
      <c r="A46" s="14">
        <f>IFERROR(VLOOKUP(B46,'[1]DADOS (OCULTAR)'!$Q$3:$S$133,3,0),"")</f>
        <v>9039744001832</v>
      </c>
      <c r="B46" s="7" t="str">
        <f>'[1]TCE - ANEXO III - Preencher'!C56</f>
        <v xml:space="preserve">HECPI - AMBULATÓRIO </v>
      </c>
      <c r="C46" s="9" t="s">
        <v>28</v>
      </c>
      <c r="D46" s="8" t="str">
        <f>'[1]TCE - ANEXO III - Preencher'!E56</f>
        <v>ANDREA MARIA DE ALMEIDA GOMES DA COSTA</v>
      </c>
      <c r="E46" s="7" t="str">
        <f>IF('[1]TCE - ANEXO III - Preencher'!F56="4 - Assistência Odontológica","2 - Outros Profissionais da Saúde",'[1]TCE - ANEXO III - Preencher'!F56)</f>
        <v>2 - Outros Profissionais da Saúde</v>
      </c>
      <c r="F46" s="6" t="str">
        <f>'[1]TCE - ANEXO III - Preencher'!G56</f>
        <v>3222-05</v>
      </c>
      <c r="G46" s="5" t="str">
        <f>IF('[1]TCE - ANEXO III - Preencher'!H56="","",'[1]TCE - ANEXO III - Preencher'!H56)</f>
        <v>06/2022</v>
      </c>
      <c r="H46" s="4">
        <f>'[1]TCE - ANEXO III - Preencher'!I56</f>
        <v>0</v>
      </c>
      <c r="I46" s="4">
        <f>'[1]TCE - ANEXO III - Preencher'!J56</f>
        <v>122.04559999999999</v>
      </c>
      <c r="J46" s="4">
        <f>'[1]TCE - ANEXO III - Preencher'!K56</f>
        <v>0</v>
      </c>
      <c r="K46" s="2">
        <f>'[1]TCE - ANEXO III - Preencher'!L56</f>
        <v>0</v>
      </c>
      <c r="L46" s="2">
        <f>'[1]TCE - ANEXO III - Preencher'!M56</f>
        <v>0</v>
      </c>
      <c r="M46" s="2">
        <f t="shared" si="0"/>
        <v>0</v>
      </c>
      <c r="N46" s="2">
        <f>'[1]TCE - ANEXO III - Preencher'!O56</f>
        <v>2.3549904030710098</v>
      </c>
      <c r="O46" s="2">
        <f>'[1]TCE - ANEXO III - Preencher'!P56</f>
        <v>0</v>
      </c>
      <c r="P46" s="2">
        <f t="shared" si="1"/>
        <v>2.3549904030710098</v>
      </c>
      <c r="Q46" s="2">
        <f>'[1]TCE - ANEXO III - Preencher'!R56</f>
        <v>252.16675271739132</v>
      </c>
      <c r="R46" s="2">
        <f>'[1]TCE - ANEXO III - Preencher'!S56</f>
        <v>33.94</v>
      </c>
      <c r="S46" s="2">
        <f t="shared" si="2"/>
        <v>218.22675271739132</v>
      </c>
      <c r="T46" s="2">
        <f>'[1]TCE - ANEXO III - Preencher'!U56</f>
        <v>0</v>
      </c>
      <c r="U46" s="2">
        <f>'[1]TCE - ANEXO III - Preencher'!V56</f>
        <v>0</v>
      </c>
      <c r="V46" s="2">
        <f t="shared" si="3"/>
        <v>0</v>
      </c>
      <c r="W46" s="3" t="str">
        <f>IF('[1]TCE - ANEXO III - Preencher'!X56="","",'[1]TCE - ANEXO III - Preencher'!X56)</f>
        <v/>
      </c>
      <c r="X46" s="2">
        <f>'[1]TCE - ANEXO III - Preencher'!Y56</f>
        <v>0</v>
      </c>
      <c r="Y46" s="2">
        <f>'[1]TCE - ANEXO III - Preencher'!Z56</f>
        <v>0</v>
      </c>
      <c r="Z46" s="2">
        <f t="shared" si="4"/>
        <v>0</v>
      </c>
      <c r="AA46" s="3" t="str">
        <f>IF('[1]TCE - ANEXO III - Preencher'!AB56="","",'[1]TCE - ANEXO III - Preencher'!AB56)</f>
        <v/>
      </c>
      <c r="AB46" s="2">
        <f t="shared" si="5"/>
        <v>342.62734312046234</v>
      </c>
    </row>
    <row r="47" spans="1:28" ht="12.75" customHeight="1">
      <c r="A47" s="14">
        <f>IFERROR(VLOOKUP(B47,'[1]DADOS (OCULTAR)'!$Q$3:$S$133,3,0),"")</f>
        <v>9039744001832</v>
      </c>
      <c r="B47" s="7" t="str">
        <f>'[1]TCE - ANEXO III - Preencher'!C57</f>
        <v xml:space="preserve">HECPI - AMBULATÓRIO </v>
      </c>
      <c r="C47" s="9" t="s">
        <v>28</v>
      </c>
      <c r="D47" s="8" t="str">
        <f>'[1]TCE - ANEXO III - Preencher'!E57</f>
        <v>ANDREA MARIA DOS SANTOS</v>
      </c>
      <c r="E47" s="7" t="str">
        <f>IF('[1]TCE - ANEXO III - Preencher'!F57="4 - Assistência Odontológica","2 - Outros Profissionais da Saúde",'[1]TCE - ANEXO III - Preencher'!F57)</f>
        <v>2 - Outros Profissionais da Saúde</v>
      </c>
      <c r="F47" s="6" t="str">
        <f>'[1]TCE - ANEXO III - Preencher'!G57</f>
        <v>3222-05</v>
      </c>
      <c r="G47" s="5" t="str">
        <f>IF('[1]TCE - ANEXO III - Preencher'!H57="","",'[1]TCE - ANEXO III - Preencher'!H57)</f>
        <v>06/2022</v>
      </c>
      <c r="H47" s="4">
        <f>'[1]TCE - ANEXO III - Preencher'!I57</f>
        <v>0</v>
      </c>
      <c r="I47" s="4">
        <f>'[1]TCE - ANEXO III - Preencher'!J57</f>
        <v>127.80240000000001</v>
      </c>
      <c r="J47" s="4">
        <f>'[1]TCE - ANEXO III - Preencher'!K57</f>
        <v>0</v>
      </c>
      <c r="K47" s="2">
        <f>'[1]TCE - ANEXO III - Preencher'!L57</f>
        <v>344.72</v>
      </c>
      <c r="L47" s="2">
        <f>'[1]TCE - ANEXO III - Preencher'!M57</f>
        <v>24.24</v>
      </c>
      <c r="M47" s="2">
        <f t="shared" si="0"/>
        <v>320.48</v>
      </c>
      <c r="N47" s="2">
        <f>'[1]TCE - ANEXO III - Preencher'!O57</f>
        <v>2.3549904030710098</v>
      </c>
      <c r="O47" s="2">
        <f>'[1]TCE - ANEXO III - Preencher'!P57</f>
        <v>0</v>
      </c>
      <c r="P47" s="2">
        <f t="shared" si="1"/>
        <v>2.3549904030710098</v>
      </c>
      <c r="Q47" s="2">
        <f>'[1]TCE - ANEXO III - Preencher'!R57</f>
        <v>129.16675271739132</v>
      </c>
      <c r="R47" s="2">
        <f>'[1]TCE - ANEXO III - Preencher'!S57</f>
        <v>72.72</v>
      </c>
      <c r="S47" s="2">
        <f t="shared" si="2"/>
        <v>56.44675271739132</v>
      </c>
      <c r="T47" s="2">
        <f>'[1]TCE - ANEXO III - Preencher'!U57</f>
        <v>0</v>
      </c>
      <c r="U47" s="2">
        <f>'[1]TCE - ANEXO III - Preencher'!V57</f>
        <v>0</v>
      </c>
      <c r="V47" s="2">
        <f t="shared" si="3"/>
        <v>0</v>
      </c>
      <c r="W47" s="3" t="str">
        <f>IF('[1]TCE - ANEXO III - Preencher'!X57="","",'[1]TCE - ANEXO III - Preencher'!X57)</f>
        <v/>
      </c>
      <c r="X47" s="2">
        <f>'[1]TCE - ANEXO III - Preencher'!Y57</f>
        <v>0</v>
      </c>
      <c r="Y47" s="2">
        <f>'[1]TCE - ANEXO III - Preencher'!Z57</f>
        <v>0</v>
      </c>
      <c r="Z47" s="2">
        <f t="shared" si="4"/>
        <v>0</v>
      </c>
      <c r="AA47" s="3" t="str">
        <f>IF('[1]TCE - ANEXO III - Preencher'!AB57="","",'[1]TCE - ANEXO III - Preencher'!AB57)</f>
        <v/>
      </c>
      <c r="AB47" s="2">
        <f t="shared" si="5"/>
        <v>507.08414312046239</v>
      </c>
    </row>
    <row r="48" spans="1:28" ht="12.75" customHeight="1">
      <c r="A48" s="14">
        <f>IFERROR(VLOOKUP(B48,'[1]DADOS (OCULTAR)'!$Q$3:$S$133,3,0),"")</f>
        <v>9039744001832</v>
      </c>
      <c r="B48" s="7" t="str">
        <f>'[1]TCE - ANEXO III - Preencher'!C58</f>
        <v xml:space="preserve">HECPI - AMBULATÓRIO </v>
      </c>
      <c r="C48" s="9" t="s">
        <v>28</v>
      </c>
      <c r="D48" s="8" t="str">
        <f>'[1]TCE - ANEXO III - Preencher'!E58</f>
        <v>ANDREA MARIA GOMES DE SOUZA ARAUJO</v>
      </c>
      <c r="E48" s="7" t="str">
        <f>IF('[1]TCE - ANEXO III - Preencher'!F58="4 - Assistência Odontológica","2 - Outros Profissionais da Saúde",'[1]TCE - ANEXO III - Preencher'!F58)</f>
        <v>2 - Outros Profissionais da Saúde</v>
      </c>
      <c r="F48" s="6" t="str">
        <f>'[1]TCE - ANEXO III - Preencher'!G58</f>
        <v>2237-05</v>
      </c>
      <c r="G48" s="5" t="str">
        <f>IF('[1]TCE - ANEXO III - Preencher'!H58="","",'[1]TCE - ANEXO III - Preencher'!H58)</f>
        <v>06/2022</v>
      </c>
      <c r="H48" s="4">
        <f>'[1]TCE - ANEXO III - Preencher'!I58</f>
        <v>0</v>
      </c>
      <c r="I48" s="4">
        <f>'[1]TCE - ANEXO III - Preencher'!J58</f>
        <v>129.9264</v>
      </c>
      <c r="J48" s="4">
        <f>'[1]TCE - ANEXO III - Preencher'!K58</f>
        <v>0</v>
      </c>
      <c r="K48" s="2">
        <f>'[1]TCE - ANEXO III - Preencher'!L58</f>
        <v>284.26</v>
      </c>
      <c r="L48" s="2">
        <f>'[1]TCE - ANEXO III - Preencher'!M58</f>
        <v>24.24</v>
      </c>
      <c r="M48" s="2">
        <f t="shared" si="0"/>
        <v>260.02</v>
      </c>
      <c r="N48" s="2">
        <f>'[1]TCE - ANEXO III - Preencher'!O58</f>
        <v>2.3549904030710098</v>
      </c>
      <c r="O48" s="2">
        <f>'[1]TCE - ANEXO III - Preencher'!P58</f>
        <v>0</v>
      </c>
      <c r="P48" s="2">
        <f t="shared" si="1"/>
        <v>2.3549904030710098</v>
      </c>
      <c r="Q48" s="2">
        <f>'[1]TCE - ANEXO III - Preencher'!R58</f>
        <v>129.16675271739132</v>
      </c>
      <c r="R48" s="2">
        <f>'[1]TCE - ANEXO III - Preencher'!S58</f>
        <v>63.02</v>
      </c>
      <c r="S48" s="2">
        <f t="shared" si="2"/>
        <v>66.146752717391308</v>
      </c>
      <c r="T48" s="2">
        <f>'[1]TCE - ANEXO III - Preencher'!U58</f>
        <v>0</v>
      </c>
      <c r="U48" s="2">
        <f>'[1]TCE - ANEXO III - Preencher'!V58</f>
        <v>0</v>
      </c>
      <c r="V48" s="2">
        <f t="shared" si="3"/>
        <v>0</v>
      </c>
      <c r="W48" s="3" t="str">
        <f>IF('[1]TCE - ANEXO III - Preencher'!X58="","",'[1]TCE - ANEXO III - Preencher'!X58)</f>
        <v/>
      </c>
      <c r="X48" s="2">
        <f>'[1]TCE - ANEXO III - Preencher'!Y58</f>
        <v>0</v>
      </c>
      <c r="Y48" s="2">
        <f>'[1]TCE - ANEXO III - Preencher'!Z58</f>
        <v>0</v>
      </c>
      <c r="Z48" s="2">
        <f t="shared" si="4"/>
        <v>0</v>
      </c>
      <c r="AA48" s="3" t="str">
        <f>IF('[1]TCE - ANEXO III - Preencher'!AB58="","",'[1]TCE - ANEXO III - Preencher'!AB58)</f>
        <v/>
      </c>
      <c r="AB48" s="2">
        <f t="shared" si="5"/>
        <v>458.4481431204623</v>
      </c>
    </row>
    <row r="49" spans="1:28" ht="12.75" customHeight="1">
      <c r="A49" s="14">
        <f>IFERROR(VLOOKUP(B49,'[1]DADOS (OCULTAR)'!$Q$3:$S$133,3,0),"")</f>
        <v>9039744001832</v>
      </c>
      <c r="B49" s="7" t="str">
        <f>'[1]TCE - ANEXO III - Preencher'!C59</f>
        <v xml:space="preserve">HECPI - AMBULATÓRIO </v>
      </c>
      <c r="C49" s="9" t="s">
        <v>28</v>
      </c>
      <c r="D49" s="8" t="str">
        <f>'[1]TCE - ANEXO III - Preencher'!E59</f>
        <v>ANDREIA MARIA DA SILVA</v>
      </c>
      <c r="E49" s="7" t="str">
        <f>IF('[1]TCE - ANEXO III - Preencher'!F59="4 - Assistência Odontológica","2 - Outros Profissionais da Saúde",'[1]TCE - ANEXO III - Preencher'!F59)</f>
        <v>2 - Outros Profissionais da Saúde</v>
      </c>
      <c r="F49" s="6" t="str">
        <f>'[1]TCE - ANEXO III - Preencher'!G59</f>
        <v>3222-05</v>
      </c>
      <c r="G49" s="5" t="str">
        <f>IF('[1]TCE - ANEXO III - Preencher'!H59="","",'[1]TCE - ANEXO III - Preencher'!H59)</f>
        <v>06/2022</v>
      </c>
      <c r="H49" s="4">
        <f>'[1]TCE - ANEXO III - Preencher'!I59</f>
        <v>0</v>
      </c>
      <c r="I49" s="4">
        <f>'[1]TCE - ANEXO III - Preencher'!J59</f>
        <v>111.7216</v>
      </c>
      <c r="J49" s="4">
        <f>'[1]TCE - ANEXO III - Preencher'!K59</f>
        <v>0</v>
      </c>
      <c r="K49" s="2">
        <f>'[1]TCE - ANEXO III - Preencher'!L59</f>
        <v>170.88</v>
      </c>
      <c r="L49" s="2">
        <f>'[1]TCE - ANEXO III - Preencher'!M59</f>
        <v>24.24</v>
      </c>
      <c r="M49" s="2">
        <f t="shared" si="0"/>
        <v>146.63999999999999</v>
      </c>
      <c r="N49" s="2">
        <f>'[1]TCE - ANEXO III - Preencher'!O59</f>
        <v>2.3549904030710098</v>
      </c>
      <c r="O49" s="2">
        <f>'[1]TCE - ANEXO III - Preencher'!P59</f>
        <v>0</v>
      </c>
      <c r="P49" s="2">
        <f t="shared" si="1"/>
        <v>2.3549904030710098</v>
      </c>
      <c r="Q49" s="2">
        <f>'[1]TCE - ANEXO III - Preencher'!R59</f>
        <v>252.16675271739132</v>
      </c>
      <c r="R49" s="2">
        <f>'[1]TCE - ANEXO III - Preencher'!S59</f>
        <v>67.959999999999994</v>
      </c>
      <c r="S49" s="2">
        <f t="shared" si="2"/>
        <v>184.20675271739134</v>
      </c>
      <c r="T49" s="2">
        <f>'[1]TCE - ANEXO III - Preencher'!U59</f>
        <v>0</v>
      </c>
      <c r="U49" s="2">
        <f>'[1]TCE - ANEXO III - Preencher'!V59</f>
        <v>0</v>
      </c>
      <c r="V49" s="2">
        <f t="shared" si="3"/>
        <v>0</v>
      </c>
      <c r="W49" s="3" t="str">
        <f>IF('[1]TCE - ANEXO III - Preencher'!X59="","",'[1]TCE - ANEXO III - Preencher'!X59)</f>
        <v/>
      </c>
      <c r="X49" s="2">
        <f>'[1]TCE - ANEXO III - Preencher'!Y59</f>
        <v>0</v>
      </c>
      <c r="Y49" s="2">
        <f>'[1]TCE - ANEXO III - Preencher'!Z59</f>
        <v>0</v>
      </c>
      <c r="Z49" s="2">
        <f t="shared" si="4"/>
        <v>0</v>
      </c>
      <c r="AA49" s="3" t="str">
        <f>IF('[1]TCE - ANEXO III - Preencher'!AB59="","",'[1]TCE - ANEXO III - Preencher'!AB59)</f>
        <v/>
      </c>
      <c r="AB49" s="2">
        <f t="shared" si="5"/>
        <v>444.92334312046228</v>
      </c>
    </row>
    <row r="50" spans="1:28" ht="12.75" customHeight="1">
      <c r="A50" s="14">
        <f>IFERROR(VLOOKUP(B50,'[1]DADOS (OCULTAR)'!$Q$3:$S$133,3,0),"")</f>
        <v>9039744001832</v>
      </c>
      <c r="B50" s="7" t="str">
        <f>'[1]TCE - ANEXO III - Preencher'!C60</f>
        <v xml:space="preserve">HECPI - AMBULATÓRIO </v>
      </c>
      <c r="C50" s="9" t="s">
        <v>28</v>
      </c>
      <c r="D50" s="8" t="str">
        <f>'[1]TCE - ANEXO III - Preencher'!E60</f>
        <v>ANDREIA SANTOS DE SANTANA BEZERRA</v>
      </c>
      <c r="E50" s="7" t="str">
        <f>IF('[1]TCE - ANEXO III - Preencher'!F60="4 - Assistência Odontológica","2 - Outros Profissionais da Saúde",'[1]TCE - ANEXO III - Preencher'!F60)</f>
        <v>1 - Médico</v>
      </c>
      <c r="F50" s="6" t="str">
        <f>'[1]TCE - ANEXO III - Preencher'!G60</f>
        <v>2251-25</v>
      </c>
      <c r="G50" s="5" t="str">
        <f>IF('[1]TCE - ANEXO III - Preencher'!H60="","",'[1]TCE - ANEXO III - Preencher'!H60)</f>
        <v>06/2022</v>
      </c>
      <c r="H50" s="4">
        <f>'[1]TCE - ANEXO III - Preencher'!I60</f>
        <v>0</v>
      </c>
      <c r="I50" s="4">
        <f>'[1]TCE - ANEXO III - Preencher'!J60</f>
        <v>751.072</v>
      </c>
      <c r="J50" s="4">
        <f>'[1]TCE - ANEXO III - Preencher'!K60</f>
        <v>0</v>
      </c>
      <c r="K50" s="2">
        <f>'[1]TCE - ANEXO III - Preencher'!L60</f>
        <v>0</v>
      </c>
      <c r="L50" s="2">
        <f>'[1]TCE - ANEXO III - Preencher'!M60</f>
        <v>0</v>
      </c>
      <c r="M50" s="2">
        <f t="shared" si="0"/>
        <v>0</v>
      </c>
      <c r="N50" s="2">
        <f>'[1]TCE - ANEXO III - Preencher'!O60</f>
        <v>2.3549904030710098</v>
      </c>
      <c r="O50" s="2">
        <f>'[1]TCE - ANEXO III - Preencher'!P60</f>
        <v>0</v>
      </c>
      <c r="P50" s="2">
        <f t="shared" si="1"/>
        <v>2.3549904030710098</v>
      </c>
      <c r="Q50" s="2">
        <f>'[1]TCE - ANEXO III - Preencher'!R60</f>
        <v>0</v>
      </c>
      <c r="R50" s="2">
        <f>'[1]TCE - ANEXO III - Preencher'!S60</f>
        <v>0</v>
      </c>
      <c r="S50" s="2">
        <f t="shared" si="2"/>
        <v>0</v>
      </c>
      <c r="T50" s="2">
        <f>'[1]TCE - ANEXO III - Preencher'!U60</f>
        <v>0</v>
      </c>
      <c r="U50" s="2">
        <f>'[1]TCE - ANEXO III - Preencher'!V60</f>
        <v>0</v>
      </c>
      <c r="V50" s="2">
        <f t="shared" si="3"/>
        <v>0</v>
      </c>
      <c r="W50" s="3" t="str">
        <f>IF('[1]TCE - ANEXO III - Preencher'!X60="","",'[1]TCE - ANEXO III - Preencher'!X60)</f>
        <v/>
      </c>
      <c r="X50" s="2">
        <f>'[1]TCE - ANEXO III - Preencher'!Y60</f>
        <v>0</v>
      </c>
      <c r="Y50" s="2">
        <f>'[1]TCE - ANEXO III - Preencher'!Z60</f>
        <v>0</v>
      </c>
      <c r="Z50" s="2">
        <f t="shared" si="4"/>
        <v>0</v>
      </c>
      <c r="AA50" s="3" t="str">
        <f>IF('[1]TCE - ANEXO III - Preencher'!AB60="","",'[1]TCE - ANEXO III - Preencher'!AB60)</f>
        <v/>
      </c>
      <c r="AB50" s="2">
        <f t="shared" si="5"/>
        <v>753.42699040307104</v>
      </c>
    </row>
    <row r="51" spans="1:28" ht="12.75" customHeight="1">
      <c r="A51" s="14">
        <f>IFERROR(VLOOKUP(B51,'[1]DADOS (OCULTAR)'!$Q$3:$S$133,3,0),"")</f>
        <v>9039744001832</v>
      </c>
      <c r="B51" s="7" t="str">
        <f>'[1]TCE - ANEXO III - Preencher'!C61</f>
        <v xml:space="preserve">HECPI - AMBULATÓRIO </v>
      </c>
      <c r="C51" s="9" t="s">
        <v>28</v>
      </c>
      <c r="D51" s="8" t="str">
        <f>'[1]TCE - ANEXO III - Preencher'!E61</f>
        <v>ANDRESSA MARIA ALVES BEZERRA MONTEIRO</v>
      </c>
      <c r="E51" s="7" t="str">
        <f>IF('[1]TCE - ANEXO III - Preencher'!F61="4 - Assistência Odontológica","2 - Outros Profissionais da Saúde",'[1]TCE - ANEXO III - Preencher'!F61)</f>
        <v>2 - Outros Profissionais da Saúde</v>
      </c>
      <c r="F51" s="6" t="str">
        <f>'[1]TCE - ANEXO III - Preencher'!G61</f>
        <v>2516-05</v>
      </c>
      <c r="G51" s="5" t="str">
        <f>IF('[1]TCE - ANEXO III - Preencher'!H61="","",'[1]TCE - ANEXO III - Preencher'!H61)</f>
        <v>06/2022</v>
      </c>
      <c r="H51" s="4">
        <f>'[1]TCE - ANEXO III - Preencher'!I61</f>
        <v>0</v>
      </c>
      <c r="I51" s="4">
        <f>'[1]TCE - ANEXO III - Preencher'!J61</f>
        <v>220.9376</v>
      </c>
      <c r="J51" s="4">
        <f>'[1]TCE - ANEXO III - Preencher'!K61</f>
        <v>0</v>
      </c>
      <c r="K51" s="2">
        <f>'[1]TCE - ANEXO III - Preencher'!L61</f>
        <v>256.32</v>
      </c>
      <c r="L51" s="2">
        <f>'[1]TCE - ANEXO III - Preencher'!M61</f>
        <v>39.26</v>
      </c>
      <c r="M51" s="2">
        <f t="shared" si="0"/>
        <v>217.06</v>
      </c>
      <c r="N51" s="2">
        <f>'[1]TCE - ANEXO III - Preencher'!O61</f>
        <v>2.3549904030710098</v>
      </c>
      <c r="O51" s="2">
        <f>'[1]TCE - ANEXO III - Preencher'!P61</f>
        <v>0</v>
      </c>
      <c r="P51" s="2">
        <f t="shared" si="1"/>
        <v>2.3549904030710098</v>
      </c>
      <c r="Q51" s="2">
        <f>'[1]TCE - ANEXO III - Preencher'!R61</f>
        <v>0</v>
      </c>
      <c r="R51" s="2">
        <f>'[1]TCE - ANEXO III - Preencher'!S61</f>
        <v>0</v>
      </c>
      <c r="S51" s="2">
        <f t="shared" si="2"/>
        <v>0</v>
      </c>
      <c r="T51" s="2">
        <f>'[1]TCE - ANEXO III - Preencher'!U61</f>
        <v>64.8</v>
      </c>
      <c r="U51" s="2">
        <f>'[1]TCE - ANEXO III - Preencher'!V61</f>
        <v>0</v>
      </c>
      <c r="V51" s="2">
        <f t="shared" si="3"/>
        <v>64.8</v>
      </c>
      <c r="W51" s="3" t="str">
        <f>IF('[1]TCE - ANEXO III - Preencher'!X61="","",'[1]TCE - ANEXO III - Preencher'!X61)</f>
        <v>AUXÍLIO CRECHE</v>
      </c>
      <c r="X51" s="2">
        <f>'[1]TCE - ANEXO III - Preencher'!Y61</f>
        <v>0</v>
      </c>
      <c r="Y51" s="2">
        <f>'[1]TCE - ANEXO III - Preencher'!Z61</f>
        <v>0</v>
      </c>
      <c r="Z51" s="2">
        <f t="shared" si="4"/>
        <v>0</v>
      </c>
      <c r="AA51" s="3" t="str">
        <f>IF('[1]TCE - ANEXO III - Preencher'!AB61="","",'[1]TCE - ANEXO III - Preencher'!AB61)</f>
        <v/>
      </c>
      <c r="AB51" s="2">
        <f t="shared" si="5"/>
        <v>505.15259040307103</v>
      </c>
    </row>
    <row r="52" spans="1:28" ht="12.75" customHeight="1">
      <c r="A52" s="14">
        <f>IFERROR(VLOOKUP(B52,'[1]DADOS (OCULTAR)'!$Q$3:$S$133,3,0),"")</f>
        <v>9039744001832</v>
      </c>
      <c r="B52" s="7" t="str">
        <f>'[1]TCE - ANEXO III - Preencher'!C62</f>
        <v xml:space="preserve">HECPI - AMBULATÓRIO </v>
      </c>
      <c r="C52" s="9" t="s">
        <v>28</v>
      </c>
      <c r="D52" s="8" t="str">
        <f>'[1]TCE - ANEXO III - Preencher'!E62</f>
        <v>ANDREZA CINTIA MONTE DA SILVA BEZERRA</v>
      </c>
      <c r="E52" s="7" t="str">
        <f>IF('[1]TCE - ANEXO III - Preencher'!F62="4 - Assistência Odontológica","2 - Outros Profissionais da Saúde",'[1]TCE - ANEXO III - Preencher'!F62)</f>
        <v>2 - Outros Profissionais da Saúde</v>
      </c>
      <c r="F52" s="6" t="str">
        <f>'[1]TCE - ANEXO III - Preencher'!G62</f>
        <v>3222-05</v>
      </c>
      <c r="G52" s="5" t="str">
        <f>IF('[1]TCE - ANEXO III - Preencher'!H62="","",'[1]TCE - ANEXO III - Preencher'!H62)</f>
        <v>06/2022</v>
      </c>
      <c r="H52" s="4">
        <f>'[1]TCE - ANEXO III - Preencher'!I62</f>
        <v>0</v>
      </c>
      <c r="I52" s="4">
        <f>'[1]TCE - ANEXO III - Preencher'!J62</f>
        <v>119.024</v>
      </c>
      <c r="J52" s="4">
        <f>'[1]TCE - ANEXO III - Preencher'!K62</f>
        <v>0</v>
      </c>
      <c r="K52" s="2">
        <f>'[1]TCE - ANEXO III - Preencher'!L62</f>
        <v>128.16</v>
      </c>
      <c r="L52" s="2">
        <f>'[1]TCE - ANEXO III - Preencher'!M62</f>
        <v>24.24</v>
      </c>
      <c r="M52" s="2">
        <f t="shared" si="0"/>
        <v>103.92</v>
      </c>
      <c r="N52" s="2">
        <f>'[1]TCE - ANEXO III - Preencher'!O62</f>
        <v>2.3549904030710098</v>
      </c>
      <c r="O52" s="2">
        <f>'[1]TCE - ANEXO III - Preencher'!P62</f>
        <v>0</v>
      </c>
      <c r="P52" s="2">
        <f t="shared" si="1"/>
        <v>2.3549904030710098</v>
      </c>
      <c r="Q52" s="2">
        <f>'[1]TCE - ANEXO III - Preencher'!R62</f>
        <v>0</v>
      </c>
      <c r="R52" s="2">
        <f>'[1]TCE - ANEXO III - Preencher'!S62</f>
        <v>0</v>
      </c>
      <c r="S52" s="2">
        <f t="shared" si="2"/>
        <v>0</v>
      </c>
      <c r="T52" s="2">
        <f>'[1]TCE - ANEXO III - Preencher'!U62</f>
        <v>0</v>
      </c>
      <c r="U52" s="2">
        <f>'[1]TCE - ANEXO III - Preencher'!V62</f>
        <v>0</v>
      </c>
      <c r="V52" s="2">
        <f t="shared" si="3"/>
        <v>0</v>
      </c>
      <c r="W52" s="3" t="str">
        <f>IF('[1]TCE - ANEXO III - Preencher'!X62="","",'[1]TCE - ANEXO III - Preencher'!X62)</f>
        <v/>
      </c>
      <c r="X52" s="2">
        <f>'[1]TCE - ANEXO III - Preencher'!Y62</f>
        <v>0</v>
      </c>
      <c r="Y52" s="2">
        <f>'[1]TCE - ANEXO III - Preencher'!Z62</f>
        <v>0</v>
      </c>
      <c r="Z52" s="2">
        <f t="shared" si="4"/>
        <v>0</v>
      </c>
      <c r="AA52" s="3" t="str">
        <f>IF('[1]TCE - ANEXO III - Preencher'!AB62="","",'[1]TCE - ANEXO III - Preencher'!AB62)</f>
        <v/>
      </c>
      <c r="AB52" s="2">
        <f t="shared" si="5"/>
        <v>225.29899040307103</v>
      </c>
    </row>
    <row r="53" spans="1:28" ht="12.75" customHeight="1">
      <c r="A53" s="14">
        <f>IFERROR(VLOOKUP(B53,'[1]DADOS (OCULTAR)'!$Q$3:$S$133,3,0),"")</f>
        <v>9039744001832</v>
      </c>
      <c r="B53" s="7" t="str">
        <f>'[1]TCE - ANEXO III - Preencher'!C63</f>
        <v xml:space="preserve">HECPI - AMBULATÓRIO </v>
      </c>
      <c r="C53" s="9" t="s">
        <v>28</v>
      </c>
      <c r="D53" s="8" t="str">
        <f>'[1]TCE - ANEXO III - Preencher'!E63</f>
        <v>ANDREZA SANTOS RAMOS</v>
      </c>
      <c r="E53" s="7" t="str">
        <f>IF('[1]TCE - ANEXO III - Preencher'!F63="4 - Assistência Odontológica","2 - Outros Profissionais da Saúde",'[1]TCE - ANEXO III - Preencher'!F63)</f>
        <v>2 - Outros Profissionais da Saúde</v>
      </c>
      <c r="F53" s="6" t="str">
        <f>'[1]TCE - ANEXO III - Preencher'!G63</f>
        <v>3222-05</v>
      </c>
      <c r="G53" s="5" t="str">
        <f>IF('[1]TCE - ANEXO III - Preencher'!H63="","",'[1]TCE - ANEXO III - Preencher'!H63)</f>
        <v>06/2022</v>
      </c>
      <c r="H53" s="4">
        <f>'[1]TCE - ANEXO III - Preencher'!I63</f>
        <v>0</v>
      </c>
      <c r="I53" s="4">
        <f>'[1]TCE - ANEXO III - Preencher'!J63</f>
        <v>145.32239999999999</v>
      </c>
      <c r="J53" s="4">
        <f>'[1]TCE - ANEXO III - Preencher'!K63</f>
        <v>0</v>
      </c>
      <c r="K53" s="2">
        <f>'[1]TCE - ANEXO III - Preencher'!L63</f>
        <v>194.9</v>
      </c>
      <c r="L53" s="2">
        <f>'[1]TCE - ANEXO III - Preencher'!M63</f>
        <v>24.24</v>
      </c>
      <c r="M53" s="2">
        <f t="shared" si="0"/>
        <v>170.66</v>
      </c>
      <c r="N53" s="2">
        <f>'[1]TCE - ANEXO III - Preencher'!O63</f>
        <v>2.3549904030710098</v>
      </c>
      <c r="O53" s="2">
        <f>'[1]TCE - ANEXO III - Preencher'!P63</f>
        <v>0</v>
      </c>
      <c r="P53" s="2">
        <f t="shared" si="1"/>
        <v>2.3549904030710098</v>
      </c>
      <c r="Q53" s="2">
        <f>'[1]TCE - ANEXO III - Preencher'!R63</f>
        <v>252.16675271739132</v>
      </c>
      <c r="R53" s="2">
        <f>'[1]TCE - ANEXO III - Preencher'!S63</f>
        <v>72.72</v>
      </c>
      <c r="S53" s="2">
        <f t="shared" si="2"/>
        <v>179.44675271739132</v>
      </c>
      <c r="T53" s="2">
        <f>'[1]TCE - ANEXO III - Preencher'!U63</f>
        <v>0</v>
      </c>
      <c r="U53" s="2">
        <f>'[1]TCE - ANEXO III - Preencher'!V63</f>
        <v>0</v>
      </c>
      <c r="V53" s="2">
        <f t="shared" si="3"/>
        <v>0</v>
      </c>
      <c r="W53" s="3" t="str">
        <f>IF('[1]TCE - ANEXO III - Preencher'!X63="","",'[1]TCE - ANEXO III - Preencher'!X63)</f>
        <v/>
      </c>
      <c r="X53" s="2">
        <f>'[1]TCE - ANEXO III - Preencher'!Y63</f>
        <v>0</v>
      </c>
      <c r="Y53" s="2">
        <f>'[1]TCE - ANEXO III - Preencher'!Z63</f>
        <v>0</v>
      </c>
      <c r="Z53" s="2">
        <f t="shared" si="4"/>
        <v>0</v>
      </c>
      <c r="AA53" s="3" t="str">
        <f>IF('[1]TCE - ANEXO III - Preencher'!AB63="","",'[1]TCE - ANEXO III - Preencher'!AB63)</f>
        <v/>
      </c>
      <c r="AB53" s="2">
        <f t="shared" si="5"/>
        <v>497.78414312046232</v>
      </c>
    </row>
    <row r="54" spans="1:28" ht="12.75" customHeight="1">
      <c r="A54" s="14">
        <f>IFERROR(VLOOKUP(B54,'[1]DADOS (OCULTAR)'!$Q$3:$S$133,3,0),"")</f>
        <v>9039744001832</v>
      </c>
      <c r="B54" s="7" t="str">
        <f>'[1]TCE - ANEXO III - Preencher'!C64</f>
        <v xml:space="preserve">HECPI - AMBULATÓRIO </v>
      </c>
      <c r="C54" s="9" t="s">
        <v>28</v>
      </c>
      <c r="D54" s="8" t="str">
        <f>'[1]TCE - ANEXO III - Preencher'!E64</f>
        <v>ANGELICA CARNEIRO DA SILVA</v>
      </c>
      <c r="E54" s="7" t="str">
        <f>IF('[1]TCE - ANEXO III - Preencher'!F64="4 - Assistência Odontológica","2 - Outros Profissionais da Saúde",'[1]TCE - ANEXO III - Preencher'!F64)</f>
        <v>3 - Administrativo</v>
      </c>
      <c r="F54" s="6" t="str">
        <f>'[1]TCE - ANEXO III - Preencher'!G64</f>
        <v>4110-10</v>
      </c>
      <c r="G54" s="5" t="str">
        <f>IF('[1]TCE - ANEXO III - Preencher'!H64="","",'[1]TCE - ANEXO III - Preencher'!H64)</f>
        <v>06/2022</v>
      </c>
      <c r="H54" s="4">
        <f>'[1]TCE - ANEXO III - Preencher'!I64</f>
        <v>0</v>
      </c>
      <c r="I54" s="4">
        <f>'[1]TCE - ANEXO III - Preencher'!J64</f>
        <v>119.28400000000001</v>
      </c>
      <c r="J54" s="4">
        <f>'[1]TCE - ANEXO III - Preencher'!K64</f>
        <v>0</v>
      </c>
      <c r="K54" s="2">
        <f>'[1]TCE - ANEXO III - Preencher'!L64</f>
        <v>256.32</v>
      </c>
      <c r="L54" s="2">
        <f>'[1]TCE - ANEXO III - Preencher'!M64</f>
        <v>24.24</v>
      </c>
      <c r="M54" s="2">
        <f t="shared" si="0"/>
        <v>232.07999999999998</v>
      </c>
      <c r="N54" s="2">
        <f>'[1]TCE - ANEXO III - Preencher'!O64</f>
        <v>2.3549904030710098</v>
      </c>
      <c r="O54" s="2">
        <f>'[1]TCE - ANEXO III - Preencher'!P64</f>
        <v>0</v>
      </c>
      <c r="P54" s="2">
        <f t="shared" si="1"/>
        <v>2.3549904030710098</v>
      </c>
      <c r="Q54" s="2">
        <f>'[1]TCE - ANEXO III - Preencher'!R64</f>
        <v>350.5667527173913</v>
      </c>
      <c r="R54" s="2">
        <f>'[1]TCE - ANEXO III - Preencher'!S64</f>
        <v>72.72</v>
      </c>
      <c r="S54" s="2">
        <f t="shared" si="2"/>
        <v>277.84675271739127</v>
      </c>
      <c r="T54" s="2">
        <f>'[1]TCE - ANEXO III - Preencher'!U64</f>
        <v>0</v>
      </c>
      <c r="U54" s="2">
        <f>'[1]TCE - ANEXO III - Preencher'!V64</f>
        <v>0</v>
      </c>
      <c r="V54" s="2">
        <f t="shared" si="3"/>
        <v>0</v>
      </c>
      <c r="W54" s="3" t="str">
        <f>IF('[1]TCE - ANEXO III - Preencher'!X64="","",'[1]TCE - ANEXO III - Preencher'!X64)</f>
        <v/>
      </c>
      <c r="X54" s="2">
        <f>'[1]TCE - ANEXO III - Preencher'!Y64</f>
        <v>0</v>
      </c>
      <c r="Y54" s="2">
        <f>'[1]TCE - ANEXO III - Preencher'!Z64</f>
        <v>0</v>
      </c>
      <c r="Z54" s="2">
        <f t="shared" si="4"/>
        <v>0</v>
      </c>
      <c r="AA54" s="3" t="str">
        <f>IF('[1]TCE - ANEXO III - Preencher'!AB64="","",'[1]TCE - ANEXO III - Preencher'!AB64)</f>
        <v/>
      </c>
      <c r="AB54" s="2">
        <f t="shared" si="5"/>
        <v>631.56574312046223</v>
      </c>
    </row>
    <row r="55" spans="1:28" ht="12.75" customHeight="1">
      <c r="A55" s="14">
        <f>IFERROR(VLOOKUP(B55,'[1]DADOS (OCULTAR)'!$Q$3:$S$133,3,0),"")</f>
        <v>9039744001832</v>
      </c>
      <c r="B55" s="7" t="str">
        <f>'[1]TCE - ANEXO III - Preencher'!C65</f>
        <v xml:space="preserve">HECPI - AMBULATÓRIO </v>
      </c>
      <c r="C55" s="9" t="s">
        <v>28</v>
      </c>
      <c r="D55" s="8" t="str">
        <f>'[1]TCE - ANEXO III - Preencher'!E65</f>
        <v>ANNE JAMYLLE DE ALMEIDA CABRAL</v>
      </c>
      <c r="E55" s="7" t="str">
        <f>IF('[1]TCE - ANEXO III - Preencher'!F65="4 - Assistência Odontológica","2 - Outros Profissionais da Saúde",'[1]TCE - ANEXO III - Preencher'!F65)</f>
        <v>1 - Médico</v>
      </c>
      <c r="F55" s="6" t="str">
        <f>'[1]TCE - ANEXO III - Preencher'!G65</f>
        <v>2251-25</v>
      </c>
      <c r="G55" s="5" t="str">
        <f>IF('[1]TCE - ANEXO III - Preencher'!H65="","",'[1]TCE - ANEXO III - Preencher'!H65)</f>
        <v>06/2022</v>
      </c>
      <c r="H55" s="4">
        <f>'[1]TCE - ANEXO III - Preencher'!I65</f>
        <v>0</v>
      </c>
      <c r="I55" s="4">
        <f>'[1]TCE - ANEXO III - Preencher'!J65</f>
        <v>391.072</v>
      </c>
      <c r="J55" s="4">
        <f>'[1]TCE - ANEXO III - Preencher'!K65</f>
        <v>0</v>
      </c>
      <c r="K55" s="2">
        <f>'[1]TCE - ANEXO III - Preencher'!L65</f>
        <v>14.24</v>
      </c>
      <c r="L55" s="2">
        <f>'[1]TCE - ANEXO III - Preencher'!M65</f>
        <v>0</v>
      </c>
      <c r="M55" s="2">
        <f t="shared" si="0"/>
        <v>14.24</v>
      </c>
      <c r="N55" s="2">
        <f>'[1]TCE - ANEXO III - Preencher'!O65</f>
        <v>2.3549904030710098</v>
      </c>
      <c r="O55" s="2">
        <f>'[1]TCE - ANEXO III - Preencher'!P65</f>
        <v>0</v>
      </c>
      <c r="P55" s="2">
        <f t="shared" si="1"/>
        <v>2.3549904030710098</v>
      </c>
      <c r="Q55" s="2">
        <f>'[1]TCE - ANEXO III - Preencher'!R65</f>
        <v>0</v>
      </c>
      <c r="R55" s="2">
        <f>'[1]TCE - ANEXO III - Preencher'!S65</f>
        <v>0</v>
      </c>
      <c r="S55" s="2">
        <f t="shared" si="2"/>
        <v>0</v>
      </c>
      <c r="T55" s="2">
        <f>'[1]TCE - ANEXO III - Preencher'!U65</f>
        <v>0</v>
      </c>
      <c r="U55" s="2">
        <f>'[1]TCE - ANEXO III - Preencher'!V65</f>
        <v>0</v>
      </c>
      <c r="V55" s="2">
        <f t="shared" si="3"/>
        <v>0</v>
      </c>
      <c r="W55" s="3" t="str">
        <f>IF('[1]TCE - ANEXO III - Preencher'!X65="","",'[1]TCE - ANEXO III - Preencher'!X65)</f>
        <v/>
      </c>
      <c r="X55" s="2">
        <f>'[1]TCE - ANEXO III - Preencher'!Y65</f>
        <v>0</v>
      </c>
      <c r="Y55" s="2">
        <f>'[1]TCE - ANEXO III - Preencher'!Z65</f>
        <v>0</v>
      </c>
      <c r="Z55" s="2">
        <f t="shared" si="4"/>
        <v>0</v>
      </c>
      <c r="AA55" s="3" t="str">
        <f>IF('[1]TCE - ANEXO III - Preencher'!AB65="","",'[1]TCE - ANEXO III - Preencher'!AB65)</f>
        <v/>
      </c>
      <c r="AB55" s="2">
        <f t="shared" si="5"/>
        <v>407.666990403071</v>
      </c>
    </row>
    <row r="56" spans="1:28" ht="12.75" customHeight="1">
      <c r="A56" s="14">
        <f>IFERROR(VLOOKUP(B56,'[1]DADOS (OCULTAR)'!$Q$3:$S$133,3,0),"")</f>
        <v>9039744001832</v>
      </c>
      <c r="B56" s="7" t="str">
        <f>'[1]TCE - ANEXO III - Preencher'!C66</f>
        <v xml:space="preserve">HECPI - AMBULATÓRIO </v>
      </c>
      <c r="C56" s="9" t="s">
        <v>28</v>
      </c>
      <c r="D56" s="8" t="str">
        <f>'[1]TCE - ANEXO III - Preencher'!E66</f>
        <v>ANNE SHEILA QUEIROZ</v>
      </c>
      <c r="E56" s="7" t="str">
        <f>IF('[1]TCE - ANEXO III - Preencher'!F66="4 - Assistência Odontológica","2 - Outros Profissionais da Saúde",'[1]TCE - ANEXO III - Preencher'!F66)</f>
        <v>2 - Outros Profissionais da Saúde</v>
      </c>
      <c r="F56" s="6" t="str">
        <f>'[1]TCE - ANEXO III - Preencher'!G66</f>
        <v>2236-05</v>
      </c>
      <c r="G56" s="5" t="str">
        <f>IF('[1]TCE - ANEXO III - Preencher'!H66="","",'[1]TCE - ANEXO III - Preencher'!H66)</f>
        <v>06/2022</v>
      </c>
      <c r="H56" s="4">
        <f>'[1]TCE - ANEXO III - Preencher'!I66</f>
        <v>0</v>
      </c>
      <c r="I56" s="4">
        <f>'[1]TCE - ANEXO III - Preencher'!J66</f>
        <v>309.83440000000002</v>
      </c>
      <c r="J56" s="4">
        <f>'[1]TCE - ANEXO III - Preencher'!K66</f>
        <v>0</v>
      </c>
      <c r="K56" s="2">
        <f>'[1]TCE - ANEXO III - Preencher'!L66</f>
        <v>170.88</v>
      </c>
      <c r="L56" s="2">
        <f>'[1]TCE - ANEXO III - Preencher'!M66</f>
        <v>2.75</v>
      </c>
      <c r="M56" s="2">
        <f t="shared" si="0"/>
        <v>168.13</v>
      </c>
      <c r="N56" s="2">
        <f>'[1]TCE - ANEXO III - Preencher'!O66</f>
        <v>2.3549904030710098</v>
      </c>
      <c r="O56" s="2">
        <f>'[1]TCE - ANEXO III - Preencher'!P66</f>
        <v>0</v>
      </c>
      <c r="P56" s="2">
        <f t="shared" si="1"/>
        <v>2.3549904030710098</v>
      </c>
      <c r="Q56" s="2">
        <f>'[1]TCE - ANEXO III - Preencher'!R66</f>
        <v>0</v>
      </c>
      <c r="R56" s="2">
        <f>'[1]TCE - ANEXO III - Preencher'!S66</f>
        <v>0</v>
      </c>
      <c r="S56" s="2">
        <f t="shared" si="2"/>
        <v>0</v>
      </c>
      <c r="T56" s="2">
        <f>'[1]TCE - ANEXO III - Preencher'!U66</f>
        <v>0</v>
      </c>
      <c r="U56" s="2">
        <f>'[1]TCE - ANEXO III - Preencher'!V66</f>
        <v>0</v>
      </c>
      <c r="V56" s="2">
        <f t="shared" si="3"/>
        <v>0</v>
      </c>
      <c r="W56" s="3" t="str">
        <f>IF('[1]TCE - ANEXO III - Preencher'!X66="","",'[1]TCE - ANEXO III - Preencher'!X66)</f>
        <v/>
      </c>
      <c r="X56" s="2">
        <f>'[1]TCE - ANEXO III - Preencher'!Y66</f>
        <v>0</v>
      </c>
      <c r="Y56" s="2">
        <f>'[1]TCE - ANEXO III - Preencher'!Z66</f>
        <v>0</v>
      </c>
      <c r="Z56" s="2">
        <f t="shared" si="4"/>
        <v>0</v>
      </c>
      <c r="AA56" s="3" t="str">
        <f>IF('[1]TCE - ANEXO III - Preencher'!AB66="","",'[1]TCE - ANEXO III - Preencher'!AB66)</f>
        <v/>
      </c>
      <c r="AB56" s="2">
        <f t="shared" si="5"/>
        <v>480.319390403071</v>
      </c>
    </row>
    <row r="57" spans="1:28" ht="12.75" customHeight="1">
      <c r="A57" s="14">
        <f>IFERROR(VLOOKUP(B57,'[1]DADOS (OCULTAR)'!$Q$3:$S$133,3,0),"")</f>
        <v>9039744001832</v>
      </c>
      <c r="B57" s="7" t="str">
        <f>'[1]TCE - ANEXO III - Preencher'!C67</f>
        <v xml:space="preserve">HECPI - AMBULATÓRIO </v>
      </c>
      <c r="C57" s="9" t="s">
        <v>28</v>
      </c>
      <c r="D57" s="8" t="str">
        <f>'[1]TCE - ANEXO III - Preencher'!E67</f>
        <v>ANTHONY LUIZ MARQUES DA SILVA</v>
      </c>
      <c r="E57" s="7" t="str">
        <f>IF('[1]TCE - ANEXO III - Preencher'!F67="4 - Assistência Odontológica","2 - Outros Profissionais da Saúde",'[1]TCE - ANEXO III - Preencher'!F67)</f>
        <v>2 - Outros Profissionais da Saúde</v>
      </c>
      <c r="F57" s="6" t="str">
        <f>'[1]TCE - ANEXO III - Preencher'!G67</f>
        <v>3222-05</v>
      </c>
      <c r="G57" s="5" t="str">
        <f>IF('[1]TCE - ANEXO III - Preencher'!H67="","",'[1]TCE - ANEXO III - Preencher'!H67)</f>
        <v>06/2022</v>
      </c>
      <c r="H57" s="4">
        <f>'[1]TCE - ANEXO III - Preencher'!I67</f>
        <v>0</v>
      </c>
      <c r="I57" s="4">
        <f>'[1]TCE - ANEXO III - Preencher'!J67</f>
        <v>116.352</v>
      </c>
      <c r="J57" s="4">
        <f>'[1]TCE - ANEXO III - Preencher'!K67</f>
        <v>0</v>
      </c>
      <c r="K57" s="2">
        <f>'[1]TCE - ANEXO III - Preencher'!L67</f>
        <v>227.36</v>
      </c>
      <c r="L57" s="2">
        <f>'[1]TCE - ANEXO III - Preencher'!M67</f>
        <v>24.24</v>
      </c>
      <c r="M57" s="2">
        <f t="shared" si="0"/>
        <v>203.12</v>
      </c>
      <c r="N57" s="2">
        <f>'[1]TCE - ANEXO III - Preencher'!O67</f>
        <v>2.3549904030710098</v>
      </c>
      <c r="O57" s="2">
        <f>'[1]TCE - ANEXO III - Preencher'!P67</f>
        <v>0</v>
      </c>
      <c r="P57" s="2">
        <f t="shared" si="1"/>
        <v>2.3549904030710098</v>
      </c>
      <c r="Q57" s="2">
        <f>'[1]TCE - ANEXO III - Preencher'!R67</f>
        <v>0</v>
      </c>
      <c r="R57" s="2">
        <f>'[1]TCE - ANEXO III - Preencher'!S67</f>
        <v>0</v>
      </c>
      <c r="S57" s="2">
        <f t="shared" si="2"/>
        <v>0</v>
      </c>
      <c r="T57" s="2">
        <f>'[1]TCE - ANEXO III - Preencher'!U67</f>
        <v>0</v>
      </c>
      <c r="U57" s="2">
        <f>'[1]TCE - ANEXO III - Preencher'!V67</f>
        <v>0</v>
      </c>
      <c r="V57" s="2">
        <f t="shared" si="3"/>
        <v>0</v>
      </c>
      <c r="W57" s="3" t="str">
        <f>IF('[1]TCE - ANEXO III - Preencher'!X67="","",'[1]TCE - ANEXO III - Preencher'!X67)</f>
        <v/>
      </c>
      <c r="X57" s="2">
        <f>'[1]TCE - ANEXO III - Preencher'!Y67</f>
        <v>0</v>
      </c>
      <c r="Y57" s="2">
        <f>'[1]TCE - ANEXO III - Preencher'!Z67</f>
        <v>0</v>
      </c>
      <c r="Z57" s="2">
        <f t="shared" si="4"/>
        <v>0</v>
      </c>
      <c r="AA57" s="3" t="str">
        <f>IF('[1]TCE - ANEXO III - Preencher'!AB67="","",'[1]TCE - ANEXO III - Preencher'!AB67)</f>
        <v/>
      </c>
      <c r="AB57" s="2">
        <f t="shared" si="5"/>
        <v>321.82699040307097</v>
      </c>
    </row>
    <row r="58" spans="1:28" ht="12.75" customHeight="1">
      <c r="A58" s="14">
        <f>IFERROR(VLOOKUP(B58,'[1]DADOS (OCULTAR)'!$Q$3:$S$133,3,0),"")</f>
        <v>9039744001832</v>
      </c>
      <c r="B58" s="7" t="str">
        <f>'[1]TCE - ANEXO III - Preencher'!C68</f>
        <v xml:space="preserve">HECPI - AMBULATÓRIO </v>
      </c>
      <c r="C58" s="9" t="s">
        <v>28</v>
      </c>
      <c r="D58" s="8" t="str">
        <f>'[1]TCE - ANEXO III - Preencher'!E68</f>
        <v>ANTONIO CARLOS DE MOURA</v>
      </c>
      <c r="E58" s="7" t="str">
        <f>IF('[1]TCE - ANEXO III - Preencher'!F68="4 - Assistência Odontológica","2 - Outros Profissionais da Saúde",'[1]TCE - ANEXO III - Preencher'!F68)</f>
        <v>3 - Administrativo</v>
      </c>
      <c r="F58" s="6" t="str">
        <f>'[1]TCE - ANEXO III - Preencher'!G68</f>
        <v>5163-45</v>
      </c>
      <c r="G58" s="5" t="str">
        <f>IF('[1]TCE - ANEXO III - Preencher'!H68="","",'[1]TCE - ANEXO III - Preencher'!H68)</f>
        <v>06/2022</v>
      </c>
      <c r="H58" s="4">
        <f>'[1]TCE - ANEXO III - Preencher'!I68</f>
        <v>0</v>
      </c>
      <c r="I58" s="4">
        <f>'[1]TCE - ANEXO III - Preencher'!J68</f>
        <v>131.6968</v>
      </c>
      <c r="J58" s="4">
        <f>'[1]TCE - ANEXO III - Preencher'!K68</f>
        <v>0</v>
      </c>
      <c r="K58" s="2">
        <f>'[1]TCE - ANEXO III - Preencher'!L68</f>
        <v>336.28</v>
      </c>
      <c r="L58" s="2">
        <f>'[1]TCE - ANEXO III - Preencher'!M68</f>
        <v>24.24</v>
      </c>
      <c r="M58" s="2">
        <f t="shared" si="0"/>
        <v>312.03999999999996</v>
      </c>
      <c r="N58" s="2">
        <f>'[1]TCE - ANEXO III - Preencher'!O68</f>
        <v>2.3549904030710098</v>
      </c>
      <c r="O58" s="2">
        <f>'[1]TCE - ANEXO III - Preencher'!P68</f>
        <v>0</v>
      </c>
      <c r="P58" s="2">
        <f t="shared" si="1"/>
        <v>2.3549904030710098</v>
      </c>
      <c r="Q58" s="2">
        <f>'[1]TCE - ANEXO III - Preencher'!R68</f>
        <v>129.16675271739132</v>
      </c>
      <c r="R58" s="2">
        <f>'[1]TCE - ANEXO III - Preencher'!S68</f>
        <v>72.72</v>
      </c>
      <c r="S58" s="2">
        <f t="shared" si="2"/>
        <v>56.44675271739132</v>
      </c>
      <c r="T58" s="2">
        <f>'[1]TCE - ANEXO III - Preencher'!U68</f>
        <v>0</v>
      </c>
      <c r="U58" s="2">
        <f>'[1]TCE - ANEXO III - Preencher'!V68</f>
        <v>0</v>
      </c>
      <c r="V58" s="2">
        <f t="shared" si="3"/>
        <v>0</v>
      </c>
      <c r="W58" s="3" t="str">
        <f>IF('[1]TCE - ANEXO III - Preencher'!X68="","",'[1]TCE - ANEXO III - Preencher'!X68)</f>
        <v/>
      </c>
      <c r="X58" s="2">
        <f>'[1]TCE - ANEXO III - Preencher'!Y68</f>
        <v>0</v>
      </c>
      <c r="Y58" s="2">
        <f>'[1]TCE - ANEXO III - Preencher'!Z68</f>
        <v>0</v>
      </c>
      <c r="Z58" s="2">
        <f t="shared" si="4"/>
        <v>0</v>
      </c>
      <c r="AA58" s="3" t="str">
        <f>IF('[1]TCE - ANEXO III - Preencher'!AB68="","",'[1]TCE - ANEXO III - Preencher'!AB68)</f>
        <v/>
      </c>
      <c r="AB58" s="2">
        <f t="shared" si="5"/>
        <v>502.53854312046224</v>
      </c>
    </row>
    <row r="59" spans="1:28" ht="12.75" customHeight="1">
      <c r="A59" s="14">
        <f>IFERROR(VLOOKUP(B59,'[1]DADOS (OCULTAR)'!$Q$3:$S$133,3,0),"")</f>
        <v>9039744001832</v>
      </c>
      <c r="B59" s="7" t="str">
        <f>'[1]TCE - ANEXO III - Preencher'!C69</f>
        <v xml:space="preserve">HECPI - AMBULATÓRIO </v>
      </c>
      <c r="C59" s="9" t="s">
        <v>28</v>
      </c>
      <c r="D59" s="8" t="str">
        <f>'[1]TCE - ANEXO III - Preencher'!E69</f>
        <v>ANTONIO HENRIQUE HORTENCIO SILVA</v>
      </c>
      <c r="E59" s="7" t="str">
        <f>IF('[1]TCE - ANEXO III - Preencher'!F69="4 - Assistência Odontológica","2 - Outros Profissionais da Saúde",'[1]TCE - ANEXO III - Preencher'!F69)</f>
        <v>3 - Administrativo</v>
      </c>
      <c r="F59" s="6" t="str">
        <f>'[1]TCE - ANEXO III - Preencher'!G69</f>
        <v>3172-10</v>
      </c>
      <c r="G59" s="5" t="str">
        <f>IF('[1]TCE - ANEXO III - Preencher'!H69="","",'[1]TCE - ANEXO III - Preencher'!H69)</f>
        <v>06/2022</v>
      </c>
      <c r="H59" s="4">
        <f>'[1]TCE - ANEXO III - Preencher'!I69</f>
        <v>0</v>
      </c>
      <c r="I59" s="4">
        <f>'[1]TCE - ANEXO III - Preencher'!J69</f>
        <v>257.012</v>
      </c>
      <c r="J59" s="4">
        <f>'[1]TCE - ANEXO III - Preencher'!K69</f>
        <v>0</v>
      </c>
      <c r="K59" s="2">
        <f>'[1]TCE - ANEXO III - Preencher'!L69</f>
        <v>274.24</v>
      </c>
      <c r="L59" s="2">
        <f>'[1]TCE - ANEXO III - Preencher'!M69</f>
        <v>55.93</v>
      </c>
      <c r="M59" s="2">
        <f t="shared" si="0"/>
        <v>218.31</v>
      </c>
      <c r="N59" s="2">
        <f>'[1]TCE - ANEXO III - Preencher'!O69</f>
        <v>2.3549904030710098</v>
      </c>
      <c r="O59" s="2">
        <f>'[1]TCE - ANEXO III - Preencher'!P69</f>
        <v>0</v>
      </c>
      <c r="P59" s="2">
        <f t="shared" si="1"/>
        <v>2.3549904030710098</v>
      </c>
      <c r="Q59" s="2">
        <f>'[1]TCE - ANEXO III - Preencher'!R69</f>
        <v>0</v>
      </c>
      <c r="R59" s="2">
        <f>'[1]TCE - ANEXO III - Preencher'!S69</f>
        <v>0</v>
      </c>
      <c r="S59" s="2">
        <f t="shared" si="2"/>
        <v>0</v>
      </c>
      <c r="T59" s="2">
        <f>'[1]TCE - ANEXO III - Preencher'!U69</f>
        <v>0</v>
      </c>
      <c r="U59" s="2">
        <f>'[1]TCE - ANEXO III - Preencher'!V69</f>
        <v>0</v>
      </c>
      <c r="V59" s="2">
        <f t="shared" si="3"/>
        <v>0</v>
      </c>
      <c r="W59" s="3" t="str">
        <f>IF('[1]TCE - ANEXO III - Preencher'!X69="","",'[1]TCE - ANEXO III - Preencher'!X69)</f>
        <v/>
      </c>
      <c r="X59" s="2">
        <f>'[1]TCE - ANEXO III - Preencher'!Y69</f>
        <v>0</v>
      </c>
      <c r="Y59" s="2">
        <f>'[1]TCE - ANEXO III - Preencher'!Z69</f>
        <v>0</v>
      </c>
      <c r="Z59" s="2">
        <f t="shared" si="4"/>
        <v>0</v>
      </c>
      <c r="AA59" s="3" t="str">
        <f>IF('[1]TCE - ANEXO III - Preencher'!AB69="","",'[1]TCE - ANEXO III - Preencher'!AB69)</f>
        <v/>
      </c>
      <c r="AB59" s="2">
        <f t="shared" si="5"/>
        <v>477.67699040307099</v>
      </c>
    </row>
    <row r="60" spans="1:28" ht="12.75" customHeight="1">
      <c r="A60" s="14">
        <f>IFERROR(VLOOKUP(B60,'[1]DADOS (OCULTAR)'!$Q$3:$S$133,3,0),"")</f>
        <v>9039744001832</v>
      </c>
      <c r="B60" s="7" t="str">
        <f>'[1]TCE - ANEXO III - Preencher'!C70</f>
        <v xml:space="preserve">HECPI - AMBULATÓRIO </v>
      </c>
      <c r="C60" s="9" t="s">
        <v>28</v>
      </c>
      <c r="D60" s="8" t="str">
        <f>'[1]TCE - ANEXO III - Preencher'!E70</f>
        <v>ANTONIO TEIXEIRA DE OLIVEIRA JUNIOR</v>
      </c>
      <c r="E60" s="7" t="str">
        <f>IF('[1]TCE - ANEXO III - Preencher'!F70="4 - Assistência Odontológica","2 - Outros Profissionais da Saúde",'[1]TCE - ANEXO III - Preencher'!F70)</f>
        <v>3 - Administrativo</v>
      </c>
      <c r="F60" s="6" t="str">
        <f>'[1]TCE - ANEXO III - Preencher'!G70</f>
        <v>5174-10</v>
      </c>
      <c r="G60" s="5" t="str">
        <f>IF('[1]TCE - ANEXO III - Preencher'!H70="","",'[1]TCE - ANEXO III - Preencher'!H70)</f>
        <v>06/2022</v>
      </c>
      <c r="H60" s="4">
        <f>'[1]TCE - ANEXO III - Preencher'!I70</f>
        <v>0</v>
      </c>
      <c r="I60" s="4">
        <f>'[1]TCE - ANEXO III - Preencher'!J70</f>
        <v>132.5616</v>
      </c>
      <c r="J60" s="4">
        <f>'[1]TCE - ANEXO III - Preencher'!K70</f>
        <v>0</v>
      </c>
      <c r="K60" s="2">
        <f>'[1]TCE - ANEXO III - Preencher'!L70</f>
        <v>389.02</v>
      </c>
      <c r="L60" s="2">
        <f>'[1]TCE - ANEXO III - Preencher'!M70</f>
        <v>24.24</v>
      </c>
      <c r="M60" s="2">
        <f t="shared" si="0"/>
        <v>364.78</v>
      </c>
      <c r="N60" s="2">
        <f>'[1]TCE - ANEXO III - Preencher'!O70</f>
        <v>2.3549904030710098</v>
      </c>
      <c r="O60" s="2">
        <f>'[1]TCE - ANEXO III - Preencher'!P70</f>
        <v>0</v>
      </c>
      <c r="P60" s="2">
        <f t="shared" si="1"/>
        <v>2.3549904030710098</v>
      </c>
      <c r="Q60" s="2">
        <f>'[1]TCE - ANEXO III - Preencher'!R70</f>
        <v>252.16675271739132</v>
      </c>
      <c r="R60" s="2">
        <f>'[1]TCE - ANEXO III - Preencher'!S70</f>
        <v>72.72</v>
      </c>
      <c r="S60" s="2">
        <f t="shared" si="2"/>
        <v>179.44675271739132</v>
      </c>
      <c r="T60" s="2">
        <f>'[1]TCE - ANEXO III - Preencher'!U70</f>
        <v>0</v>
      </c>
      <c r="U60" s="2">
        <f>'[1]TCE - ANEXO III - Preencher'!V70</f>
        <v>0</v>
      </c>
      <c r="V60" s="2">
        <f t="shared" si="3"/>
        <v>0</v>
      </c>
      <c r="W60" s="3" t="str">
        <f>IF('[1]TCE - ANEXO III - Preencher'!X70="","",'[1]TCE - ANEXO III - Preencher'!X70)</f>
        <v/>
      </c>
      <c r="X60" s="2">
        <f>'[1]TCE - ANEXO III - Preencher'!Y70</f>
        <v>0</v>
      </c>
      <c r="Y60" s="2">
        <f>'[1]TCE - ANEXO III - Preencher'!Z70</f>
        <v>0</v>
      </c>
      <c r="Z60" s="2">
        <f t="shared" si="4"/>
        <v>0</v>
      </c>
      <c r="AA60" s="3" t="str">
        <f>IF('[1]TCE - ANEXO III - Preencher'!AB70="","",'[1]TCE - ANEXO III - Preencher'!AB70)</f>
        <v/>
      </c>
      <c r="AB60" s="2">
        <f t="shared" si="5"/>
        <v>679.1433431204623</v>
      </c>
    </row>
    <row r="61" spans="1:28" ht="12.75" customHeight="1">
      <c r="A61" s="14">
        <f>IFERROR(VLOOKUP(B61,'[1]DADOS (OCULTAR)'!$Q$3:$S$133,3,0),"")</f>
        <v>9039744001832</v>
      </c>
      <c r="B61" s="7" t="str">
        <f>'[1]TCE - ANEXO III - Preencher'!C71</f>
        <v xml:space="preserve">HECPI - AMBULATÓRIO </v>
      </c>
      <c r="C61" s="9" t="s">
        <v>28</v>
      </c>
      <c r="D61" s="8" t="str">
        <f>'[1]TCE - ANEXO III - Preencher'!E71</f>
        <v>ARTUR DA COSTA MILACH JUNIOR</v>
      </c>
      <c r="E61" s="7" t="str">
        <f>IF('[1]TCE - ANEXO III - Preencher'!F71="4 - Assistência Odontológica","2 - Outros Profissionais da Saúde",'[1]TCE - ANEXO III - Preencher'!F71)</f>
        <v>1 - Médico</v>
      </c>
      <c r="F61" s="6" t="str">
        <f>'[1]TCE - ANEXO III - Preencher'!G71</f>
        <v>2251-25</v>
      </c>
      <c r="G61" s="5" t="str">
        <f>IF('[1]TCE - ANEXO III - Preencher'!H71="","",'[1]TCE - ANEXO III - Preencher'!H71)</f>
        <v>06/2022</v>
      </c>
      <c r="H61" s="4">
        <f>'[1]TCE - ANEXO III - Preencher'!I71</f>
        <v>0</v>
      </c>
      <c r="I61" s="4">
        <f>'[1]TCE - ANEXO III - Preencher'!J71</f>
        <v>751.072</v>
      </c>
      <c r="J61" s="4">
        <f>'[1]TCE - ANEXO III - Preencher'!K71</f>
        <v>0</v>
      </c>
      <c r="K61" s="2">
        <f>'[1]TCE - ANEXO III - Preencher'!L71</f>
        <v>14.24</v>
      </c>
      <c r="L61" s="2">
        <f>'[1]TCE - ANEXO III - Preencher'!M71</f>
        <v>0</v>
      </c>
      <c r="M61" s="2">
        <f t="shared" si="0"/>
        <v>14.24</v>
      </c>
      <c r="N61" s="2">
        <f>'[1]TCE - ANEXO III - Preencher'!O71</f>
        <v>2.3549904030710098</v>
      </c>
      <c r="O61" s="2">
        <f>'[1]TCE - ANEXO III - Preencher'!P71</f>
        <v>0</v>
      </c>
      <c r="P61" s="2">
        <f t="shared" si="1"/>
        <v>2.3549904030710098</v>
      </c>
      <c r="Q61" s="2">
        <f>'[1]TCE - ANEXO III - Preencher'!R71</f>
        <v>0</v>
      </c>
      <c r="R61" s="2">
        <f>'[1]TCE - ANEXO III - Preencher'!S71</f>
        <v>0</v>
      </c>
      <c r="S61" s="2">
        <f t="shared" si="2"/>
        <v>0</v>
      </c>
      <c r="T61" s="2">
        <f>'[1]TCE - ANEXO III - Preencher'!U71</f>
        <v>0</v>
      </c>
      <c r="U61" s="2">
        <f>'[1]TCE - ANEXO III - Preencher'!V71</f>
        <v>0</v>
      </c>
      <c r="V61" s="2">
        <f t="shared" si="3"/>
        <v>0</v>
      </c>
      <c r="W61" s="3" t="str">
        <f>IF('[1]TCE - ANEXO III - Preencher'!X71="","",'[1]TCE - ANEXO III - Preencher'!X71)</f>
        <v/>
      </c>
      <c r="X61" s="2">
        <f>'[1]TCE - ANEXO III - Preencher'!Y71</f>
        <v>0</v>
      </c>
      <c r="Y61" s="2">
        <f>'[1]TCE - ANEXO III - Preencher'!Z71</f>
        <v>0</v>
      </c>
      <c r="Z61" s="2">
        <f t="shared" si="4"/>
        <v>0</v>
      </c>
      <c r="AA61" s="3" t="str">
        <f>IF('[1]TCE - ANEXO III - Preencher'!AB71="","",'[1]TCE - ANEXO III - Preencher'!AB71)</f>
        <v/>
      </c>
      <c r="AB61" s="2">
        <f t="shared" si="5"/>
        <v>767.66699040307105</v>
      </c>
    </row>
    <row r="62" spans="1:28" ht="12.75" customHeight="1">
      <c r="A62" s="14">
        <f>IFERROR(VLOOKUP(B62,'[1]DADOS (OCULTAR)'!$Q$3:$S$133,3,0),"")</f>
        <v>9039744001832</v>
      </c>
      <c r="B62" s="7" t="str">
        <f>'[1]TCE - ANEXO III - Preencher'!C72</f>
        <v xml:space="preserve">HECPI - AMBULATÓRIO </v>
      </c>
      <c r="C62" s="9" t="s">
        <v>28</v>
      </c>
      <c r="D62" s="8" t="str">
        <f>'[1]TCE - ANEXO III - Preencher'!E72</f>
        <v>ARYADINE TUANNE DE LIMA MONTENEGRO COSTA</v>
      </c>
      <c r="E62" s="7" t="str">
        <f>IF('[1]TCE - ANEXO III - Preencher'!F72="4 - Assistência Odontológica","2 - Outros Profissionais da Saúde",'[1]TCE - ANEXO III - Preencher'!F72)</f>
        <v>2 - Outros Profissionais da Saúde</v>
      </c>
      <c r="F62" s="6" t="str">
        <f>'[1]TCE - ANEXO III - Preencher'!G72</f>
        <v>2237-10</v>
      </c>
      <c r="G62" s="5" t="str">
        <f>IF('[1]TCE - ANEXO III - Preencher'!H72="","",'[1]TCE - ANEXO III - Preencher'!H72)</f>
        <v>06/2022</v>
      </c>
      <c r="H62" s="4">
        <f>'[1]TCE - ANEXO III - Preencher'!I72</f>
        <v>0</v>
      </c>
      <c r="I62" s="4">
        <f>'[1]TCE - ANEXO III - Preencher'!J72</f>
        <v>268.38959999999997</v>
      </c>
      <c r="J62" s="4">
        <f>'[1]TCE - ANEXO III - Preencher'!K72</f>
        <v>0</v>
      </c>
      <c r="K62" s="2">
        <f>'[1]TCE - ANEXO III - Preencher'!L72</f>
        <v>0</v>
      </c>
      <c r="L62" s="2">
        <f>'[1]TCE - ANEXO III - Preencher'!M72</f>
        <v>0</v>
      </c>
      <c r="M62" s="2">
        <f t="shared" si="0"/>
        <v>0</v>
      </c>
      <c r="N62" s="2">
        <f>'[1]TCE - ANEXO III - Preencher'!O72</f>
        <v>2.3549904030710098</v>
      </c>
      <c r="O62" s="2">
        <f>'[1]TCE - ANEXO III - Preencher'!P72</f>
        <v>0</v>
      </c>
      <c r="P62" s="2">
        <f t="shared" si="1"/>
        <v>2.3549904030710098</v>
      </c>
      <c r="Q62" s="2">
        <f>'[1]TCE - ANEXO III - Preencher'!R72</f>
        <v>0</v>
      </c>
      <c r="R62" s="2">
        <f>'[1]TCE - ANEXO III - Preencher'!S72</f>
        <v>0</v>
      </c>
      <c r="S62" s="2">
        <f t="shared" si="2"/>
        <v>0</v>
      </c>
      <c r="T62" s="2">
        <f>'[1]TCE - ANEXO III - Preencher'!U72</f>
        <v>0</v>
      </c>
      <c r="U62" s="2">
        <f>'[1]TCE - ANEXO III - Preencher'!V72</f>
        <v>0</v>
      </c>
      <c r="V62" s="2">
        <f t="shared" si="3"/>
        <v>0</v>
      </c>
      <c r="W62" s="3" t="str">
        <f>IF('[1]TCE - ANEXO III - Preencher'!X72="","",'[1]TCE - ANEXO III - Preencher'!X72)</f>
        <v/>
      </c>
      <c r="X62" s="2">
        <f>'[1]TCE - ANEXO III - Preencher'!Y72</f>
        <v>0</v>
      </c>
      <c r="Y62" s="2">
        <f>'[1]TCE - ANEXO III - Preencher'!Z72</f>
        <v>0</v>
      </c>
      <c r="Z62" s="2">
        <f t="shared" si="4"/>
        <v>0</v>
      </c>
      <c r="AA62" s="3" t="str">
        <f>IF('[1]TCE - ANEXO III - Preencher'!AB72="","",'[1]TCE - ANEXO III - Preencher'!AB72)</f>
        <v/>
      </c>
      <c r="AB62" s="2">
        <f t="shared" si="5"/>
        <v>270.74459040307096</v>
      </c>
    </row>
    <row r="63" spans="1:28" ht="12.75" customHeight="1">
      <c r="A63" s="14">
        <f>IFERROR(VLOOKUP(B63,'[1]DADOS (OCULTAR)'!$Q$3:$S$133,3,0),"")</f>
        <v>9039744001832</v>
      </c>
      <c r="B63" s="7" t="str">
        <f>'[1]TCE - ANEXO III - Preencher'!C73</f>
        <v xml:space="preserve">HECPI - AMBULATÓRIO </v>
      </c>
      <c r="C63" s="9" t="s">
        <v>28</v>
      </c>
      <c r="D63" s="8" t="str">
        <f>'[1]TCE - ANEXO III - Preencher'!E73</f>
        <v>ASSIRIA REBECA DE SOUZA SILVA</v>
      </c>
      <c r="E63" s="7" t="str">
        <f>IF('[1]TCE - ANEXO III - Preencher'!F73="4 - Assistência Odontológica","2 - Outros Profissionais da Saúde",'[1]TCE - ANEXO III - Preencher'!F73)</f>
        <v>3 - Administrativo</v>
      </c>
      <c r="F63" s="6" t="str">
        <f>'[1]TCE - ANEXO III - Preencher'!G73</f>
        <v>4110-10</v>
      </c>
      <c r="G63" s="5" t="str">
        <f>IF('[1]TCE - ANEXO III - Preencher'!H73="","",'[1]TCE - ANEXO III - Preencher'!H73)</f>
        <v>06/2022</v>
      </c>
      <c r="H63" s="4">
        <f>'[1]TCE - ANEXO III - Preencher'!I73</f>
        <v>0</v>
      </c>
      <c r="I63" s="4">
        <f>'[1]TCE - ANEXO III - Preencher'!J73</f>
        <v>99.148799999999994</v>
      </c>
      <c r="J63" s="4">
        <f>'[1]TCE - ANEXO III - Preencher'!K73</f>
        <v>0</v>
      </c>
      <c r="K63" s="2">
        <f>'[1]TCE - ANEXO III - Preencher'!L73</f>
        <v>142.4</v>
      </c>
      <c r="L63" s="2">
        <f>'[1]TCE - ANEXO III - Preencher'!M73</f>
        <v>24.24</v>
      </c>
      <c r="M63" s="2">
        <f t="shared" si="0"/>
        <v>118.16000000000001</v>
      </c>
      <c r="N63" s="2">
        <f>'[1]TCE - ANEXO III - Preencher'!O73</f>
        <v>2.3549904030710098</v>
      </c>
      <c r="O63" s="2">
        <f>'[1]TCE - ANEXO III - Preencher'!P73</f>
        <v>0</v>
      </c>
      <c r="P63" s="2">
        <f t="shared" si="1"/>
        <v>2.3549904030710098</v>
      </c>
      <c r="Q63" s="2">
        <f>'[1]TCE - ANEXO III - Preencher'!R73</f>
        <v>0</v>
      </c>
      <c r="R63" s="2">
        <f>'[1]TCE - ANEXO III - Preencher'!S73</f>
        <v>0</v>
      </c>
      <c r="S63" s="2">
        <f t="shared" si="2"/>
        <v>0</v>
      </c>
      <c r="T63" s="2">
        <f>'[1]TCE - ANEXO III - Preencher'!U73</f>
        <v>0</v>
      </c>
      <c r="U63" s="2">
        <f>'[1]TCE - ANEXO III - Preencher'!V73</f>
        <v>0</v>
      </c>
      <c r="V63" s="2">
        <f t="shared" si="3"/>
        <v>0</v>
      </c>
      <c r="W63" s="3" t="str">
        <f>IF('[1]TCE - ANEXO III - Preencher'!X73="","",'[1]TCE - ANEXO III - Preencher'!X73)</f>
        <v/>
      </c>
      <c r="X63" s="2">
        <f>'[1]TCE - ANEXO III - Preencher'!Y73</f>
        <v>0</v>
      </c>
      <c r="Y63" s="2">
        <f>'[1]TCE - ANEXO III - Preencher'!Z73</f>
        <v>0</v>
      </c>
      <c r="Z63" s="2">
        <f t="shared" si="4"/>
        <v>0</v>
      </c>
      <c r="AA63" s="3" t="str">
        <f>IF('[1]TCE - ANEXO III - Preencher'!AB73="","",'[1]TCE - ANEXO III - Preencher'!AB73)</f>
        <v/>
      </c>
      <c r="AB63" s="2">
        <f t="shared" si="5"/>
        <v>219.66379040307103</v>
      </c>
    </row>
    <row r="64" spans="1:28" ht="12.75" customHeight="1">
      <c r="A64" s="14">
        <f>IFERROR(VLOOKUP(B64,'[1]DADOS (OCULTAR)'!$Q$3:$S$133,3,0),"")</f>
        <v>9039744001832</v>
      </c>
      <c r="B64" s="7" t="str">
        <f>'[1]TCE - ANEXO III - Preencher'!C74</f>
        <v xml:space="preserve">HECPI - AMBULATÓRIO </v>
      </c>
      <c r="C64" s="9" t="s">
        <v>28</v>
      </c>
      <c r="D64" s="8" t="str">
        <f>'[1]TCE - ANEXO III - Preencher'!E74</f>
        <v>AUGUSTO CESAR GONCALVES QUEIROZ</v>
      </c>
      <c r="E64" s="7" t="str">
        <f>IF('[1]TCE - ANEXO III - Preencher'!F74="4 - Assistência Odontológica","2 - Outros Profissionais da Saúde",'[1]TCE - ANEXO III - Preencher'!F74)</f>
        <v>3 - Administrativo</v>
      </c>
      <c r="F64" s="6" t="str">
        <f>'[1]TCE - ANEXO III - Preencher'!G74</f>
        <v>3172-10</v>
      </c>
      <c r="G64" s="5" t="str">
        <f>IF('[1]TCE - ANEXO III - Preencher'!H74="","",'[1]TCE - ANEXO III - Preencher'!H74)</f>
        <v>06/2022</v>
      </c>
      <c r="H64" s="4">
        <f>'[1]TCE - ANEXO III - Preencher'!I74</f>
        <v>0</v>
      </c>
      <c r="I64" s="4">
        <f>'[1]TCE - ANEXO III - Preencher'!J74</f>
        <v>244.244</v>
      </c>
      <c r="J64" s="4">
        <f>'[1]TCE - ANEXO III - Preencher'!K74</f>
        <v>0</v>
      </c>
      <c r="K64" s="2">
        <f>'[1]TCE - ANEXO III - Preencher'!L74</f>
        <v>264.22000000000003</v>
      </c>
      <c r="L64" s="2">
        <f>'[1]TCE - ANEXO III - Preencher'!M74</f>
        <v>55.93</v>
      </c>
      <c r="M64" s="2">
        <f t="shared" si="0"/>
        <v>208.29000000000002</v>
      </c>
      <c r="N64" s="2">
        <f>'[1]TCE - ANEXO III - Preencher'!O74</f>
        <v>2.3549904030710098</v>
      </c>
      <c r="O64" s="2">
        <f>'[1]TCE - ANEXO III - Preencher'!P74</f>
        <v>0</v>
      </c>
      <c r="P64" s="2">
        <f t="shared" si="1"/>
        <v>2.3549904030710098</v>
      </c>
      <c r="Q64" s="2">
        <f>'[1]TCE - ANEXO III - Preencher'!R74</f>
        <v>0</v>
      </c>
      <c r="R64" s="2">
        <f>'[1]TCE - ANEXO III - Preencher'!S74</f>
        <v>0</v>
      </c>
      <c r="S64" s="2">
        <f t="shared" si="2"/>
        <v>0</v>
      </c>
      <c r="T64" s="2">
        <f>'[1]TCE - ANEXO III - Preencher'!U74</f>
        <v>0</v>
      </c>
      <c r="U64" s="2">
        <f>'[1]TCE - ANEXO III - Preencher'!V74</f>
        <v>0</v>
      </c>
      <c r="V64" s="2">
        <f t="shared" si="3"/>
        <v>0</v>
      </c>
      <c r="W64" s="3" t="str">
        <f>IF('[1]TCE - ANEXO III - Preencher'!X74="","",'[1]TCE - ANEXO III - Preencher'!X74)</f>
        <v/>
      </c>
      <c r="X64" s="2">
        <f>'[1]TCE - ANEXO III - Preencher'!Y74</f>
        <v>0</v>
      </c>
      <c r="Y64" s="2">
        <f>'[1]TCE - ANEXO III - Preencher'!Z74</f>
        <v>0</v>
      </c>
      <c r="Z64" s="2">
        <f t="shared" si="4"/>
        <v>0</v>
      </c>
      <c r="AA64" s="3" t="str">
        <f>IF('[1]TCE - ANEXO III - Preencher'!AB74="","",'[1]TCE - ANEXO III - Preencher'!AB74)</f>
        <v/>
      </c>
      <c r="AB64" s="2">
        <f t="shared" si="5"/>
        <v>454.88899040307098</v>
      </c>
    </row>
    <row r="65" spans="1:28" ht="12.75" customHeight="1">
      <c r="A65" s="14">
        <f>IFERROR(VLOOKUP(B65,'[1]DADOS (OCULTAR)'!$Q$3:$S$133,3,0),"")</f>
        <v>9039744001832</v>
      </c>
      <c r="B65" s="7" t="str">
        <f>'[1]TCE - ANEXO III - Preencher'!C75</f>
        <v xml:space="preserve">HECPI - AMBULATÓRIO </v>
      </c>
      <c r="C65" s="9" t="s">
        <v>28</v>
      </c>
      <c r="D65" s="8" t="str">
        <f>'[1]TCE - ANEXO III - Preencher'!E75</f>
        <v>BARBARA KETILLY DA SILVA VIEIRA</v>
      </c>
      <c r="E65" s="7" t="str">
        <f>IF('[1]TCE - ANEXO III - Preencher'!F75="4 - Assistência Odontológica","2 - Outros Profissionais da Saúde",'[1]TCE - ANEXO III - Preencher'!F75)</f>
        <v>3 - Administrativo</v>
      </c>
      <c r="F65" s="6" t="str">
        <f>'[1]TCE - ANEXO III - Preencher'!G75</f>
        <v>4110-10</v>
      </c>
      <c r="G65" s="5" t="str">
        <f>IF('[1]TCE - ANEXO III - Preencher'!H75="","",'[1]TCE - ANEXO III - Preencher'!H75)</f>
        <v>06/2022</v>
      </c>
      <c r="H65" s="4">
        <f>'[1]TCE - ANEXO III - Preencher'!I75</f>
        <v>0</v>
      </c>
      <c r="I65" s="4">
        <f>'[1]TCE - ANEXO III - Preencher'!J75</f>
        <v>119.584</v>
      </c>
      <c r="J65" s="4">
        <f>'[1]TCE - ANEXO III - Preencher'!K75</f>
        <v>0</v>
      </c>
      <c r="K65" s="2">
        <f>'[1]TCE - ANEXO III - Preencher'!L75</f>
        <v>324.88</v>
      </c>
      <c r="L65" s="2">
        <f>'[1]TCE - ANEXO III - Preencher'!M75</f>
        <v>24.24</v>
      </c>
      <c r="M65" s="2">
        <f t="shared" si="0"/>
        <v>300.64</v>
      </c>
      <c r="N65" s="2">
        <f>'[1]TCE - ANEXO III - Preencher'!O75</f>
        <v>2.3549904030710098</v>
      </c>
      <c r="O65" s="2">
        <f>'[1]TCE - ANEXO III - Preencher'!P75</f>
        <v>0</v>
      </c>
      <c r="P65" s="2">
        <f t="shared" si="1"/>
        <v>2.3549904030710098</v>
      </c>
      <c r="Q65" s="2">
        <f>'[1]TCE - ANEXO III - Preencher'!R75</f>
        <v>350.5667527173913</v>
      </c>
      <c r="R65" s="2">
        <f>'[1]TCE - ANEXO III - Preencher'!S75</f>
        <v>72.72</v>
      </c>
      <c r="S65" s="2">
        <f t="shared" si="2"/>
        <v>277.84675271739127</v>
      </c>
      <c r="T65" s="2">
        <f>'[1]TCE - ANEXO III - Preencher'!U75</f>
        <v>0</v>
      </c>
      <c r="U65" s="2">
        <f>'[1]TCE - ANEXO III - Preencher'!V75</f>
        <v>0</v>
      </c>
      <c r="V65" s="2">
        <f t="shared" si="3"/>
        <v>0</v>
      </c>
      <c r="W65" s="3" t="str">
        <f>IF('[1]TCE - ANEXO III - Preencher'!X75="","",'[1]TCE - ANEXO III - Preencher'!X75)</f>
        <v/>
      </c>
      <c r="X65" s="2">
        <f>'[1]TCE - ANEXO III - Preencher'!Y75</f>
        <v>0</v>
      </c>
      <c r="Y65" s="2">
        <f>'[1]TCE - ANEXO III - Preencher'!Z75</f>
        <v>0</v>
      </c>
      <c r="Z65" s="2">
        <f t="shared" si="4"/>
        <v>0</v>
      </c>
      <c r="AA65" s="3" t="str">
        <f>IF('[1]TCE - ANEXO III - Preencher'!AB75="","",'[1]TCE - ANEXO III - Preencher'!AB75)</f>
        <v/>
      </c>
      <c r="AB65" s="2">
        <f t="shared" si="5"/>
        <v>700.42574312046224</v>
      </c>
    </row>
    <row r="66" spans="1:28" ht="12.75" customHeight="1">
      <c r="A66" s="14">
        <f>IFERROR(VLOOKUP(B66,'[1]DADOS (OCULTAR)'!$Q$3:$S$133,3,0),"")</f>
        <v>9039744001832</v>
      </c>
      <c r="B66" s="7" t="str">
        <f>'[1]TCE - ANEXO III - Preencher'!C76</f>
        <v xml:space="preserve">HECPI - AMBULATÓRIO </v>
      </c>
      <c r="C66" s="9" t="s">
        <v>28</v>
      </c>
      <c r="D66" s="8" t="str">
        <f>'[1]TCE - ANEXO III - Preencher'!E76</f>
        <v>BARBARA WALESKA SOUZA DA SILVA</v>
      </c>
      <c r="E66" s="7" t="str">
        <f>IF('[1]TCE - ANEXO III - Preencher'!F76="4 - Assistência Odontológica","2 - Outros Profissionais da Saúde",'[1]TCE - ANEXO III - Preencher'!F76)</f>
        <v>2 - Outros Profissionais da Saúde</v>
      </c>
      <c r="F66" s="6" t="str">
        <f>'[1]TCE - ANEXO III - Preencher'!G76</f>
        <v>5152-05</v>
      </c>
      <c r="G66" s="5" t="str">
        <f>IF('[1]TCE - ANEXO III - Preencher'!H76="","",'[1]TCE - ANEXO III - Preencher'!H76)</f>
        <v>06/2022</v>
      </c>
      <c r="H66" s="4">
        <f>'[1]TCE - ANEXO III - Preencher'!I76</f>
        <v>0</v>
      </c>
      <c r="I66" s="4">
        <f>'[1]TCE - ANEXO III - Preencher'!J76</f>
        <v>130.1728</v>
      </c>
      <c r="J66" s="4">
        <f>'[1]TCE - ANEXO III - Preencher'!K76</f>
        <v>0</v>
      </c>
      <c r="K66" s="2">
        <f>'[1]TCE - ANEXO III - Preencher'!L76</f>
        <v>248.16</v>
      </c>
      <c r="L66" s="2">
        <f>'[1]TCE - ANEXO III - Preencher'!M76</f>
        <v>24.24</v>
      </c>
      <c r="M66" s="2">
        <f t="shared" ref="M66:M129" si="6">K66-L66</f>
        <v>223.92</v>
      </c>
      <c r="N66" s="2">
        <f>'[1]TCE - ANEXO III - Preencher'!O76</f>
        <v>2.3549904030710098</v>
      </c>
      <c r="O66" s="2">
        <f>'[1]TCE - ANEXO III - Preencher'!P76</f>
        <v>0</v>
      </c>
      <c r="P66" s="2">
        <f t="shared" ref="P66:P129" si="7">N66-O66</f>
        <v>2.3549904030710098</v>
      </c>
      <c r="Q66" s="2">
        <f>'[1]TCE - ANEXO III - Preencher'!R76</f>
        <v>264.46675271739133</v>
      </c>
      <c r="R66" s="2">
        <f>'[1]TCE - ANEXO III - Preencher'!S76</f>
        <v>70.78</v>
      </c>
      <c r="S66" s="2">
        <f t="shared" ref="S66:S129" si="8">Q66-R66</f>
        <v>193.68675271739133</v>
      </c>
      <c r="T66" s="2">
        <f>'[1]TCE - ANEXO III - Preencher'!U76</f>
        <v>0</v>
      </c>
      <c r="U66" s="2">
        <f>'[1]TCE - ANEXO III - Preencher'!V76</f>
        <v>0</v>
      </c>
      <c r="V66" s="2">
        <f t="shared" ref="V66:V129" si="9">T66-U66</f>
        <v>0</v>
      </c>
      <c r="W66" s="3" t="str">
        <f>IF('[1]TCE - ANEXO III - Preencher'!X76="","",'[1]TCE - ANEXO III - Preencher'!X76)</f>
        <v/>
      </c>
      <c r="X66" s="2">
        <f>'[1]TCE - ANEXO III - Preencher'!Y76</f>
        <v>0</v>
      </c>
      <c r="Y66" s="2">
        <f>'[1]TCE - ANEXO III - Preencher'!Z76</f>
        <v>0</v>
      </c>
      <c r="Z66" s="2">
        <f t="shared" ref="Z66:Z129" si="10">X66-Y66</f>
        <v>0</v>
      </c>
      <c r="AA66" s="3" t="str">
        <f>IF('[1]TCE - ANEXO III - Preencher'!AB76="","",'[1]TCE - ANEXO III - Preencher'!AB76)</f>
        <v/>
      </c>
      <c r="AB66" s="2">
        <f t="shared" ref="AB66:AB129" si="11">H66+I66+J66+M66+P66+S66+V66+Z66</f>
        <v>550.13454312046235</v>
      </c>
    </row>
    <row r="67" spans="1:28" ht="12.75" customHeight="1">
      <c r="A67" s="14">
        <f>IFERROR(VLOOKUP(B67,'[1]DADOS (OCULTAR)'!$Q$3:$S$133,3,0),"")</f>
        <v>9039744001832</v>
      </c>
      <c r="B67" s="7" t="str">
        <f>'[1]TCE - ANEXO III - Preencher'!C77</f>
        <v xml:space="preserve">HECPI - AMBULATÓRIO </v>
      </c>
      <c r="C67" s="9" t="s">
        <v>28</v>
      </c>
      <c r="D67" s="8" t="str">
        <f>'[1]TCE - ANEXO III - Preencher'!E77</f>
        <v>BIANCA DUTRA MARQUES</v>
      </c>
      <c r="E67" s="7" t="str">
        <f>IF('[1]TCE - ANEXO III - Preencher'!F77="4 - Assistência Odontológica","2 - Outros Profissionais da Saúde",'[1]TCE - ANEXO III - Preencher'!F77)</f>
        <v>2 - Outros Profissionais da Saúde</v>
      </c>
      <c r="F67" s="6" t="str">
        <f>'[1]TCE - ANEXO III - Preencher'!G77</f>
        <v>2236-05</v>
      </c>
      <c r="G67" s="5" t="str">
        <f>IF('[1]TCE - ANEXO III - Preencher'!H77="","",'[1]TCE - ANEXO III - Preencher'!H77)</f>
        <v>06/2022</v>
      </c>
      <c r="H67" s="4">
        <f>'[1]TCE - ANEXO III - Preencher'!I77</f>
        <v>0</v>
      </c>
      <c r="I67" s="4">
        <f>'[1]TCE - ANEXO III - Preencher'!J77</f>
        <v>269.45119999999997</v>
      </c>
      <c r="J67" s="4">
        <f>'[1]TCE - ANEXO III - Preencher'!K77</f>
        <v>0</v>
      </c>
      <c r="K67" s="2">
        <f>'[1]TCE - ANEXO III - Preencher'!L77</f>
        <v>0</v>
      </c>
      <c r="L67" s="2">
        <f>'[1]TCE - ANEXO III - Preencher'!M77</f>
        <v>0</v>
      </c>
      <c r="M67" s="2">
        <f t="shared" si="6"/>
        <v>0</v>
      </c>
      <c r="N67" s="2">
        <f>'[1]TCE - ANEXO III - Preencher'!O77</f>
        <v>2.3549904030710098</v>
      </c>
      <c r="O67" s="2">
        <f>'[1]TCE - ANEXO III - Preencher'!P77</f>
        <v>0</v>
      </c>
      <c r="P67" s="2">
        <f t="shared" si="7"/>
        <v>2.3549904030710098</v>
      </c>
      <c r="Q67" s="2">
        <f>'[1]TCE - ANEXO III - Preencher'!R77</f>
        <v>0</v>
      </c>
      <c r="R67" s="2">
        <f>'[1]TCE - ANEXO III - Preencher'!S77</f>
        <v>0</v>
      </c>
      <c r="S67" s="2">
        <f t="shared" si="8"/>
        <v>0</v>
      </c>
      <c r="T67" s="2">
        <f>'[1]TCE - ANEXO III - Preencher'!U77</f>
        <v>0</v>
      </c>
      <c r="U67" s="2">
        <f>'[1]TCE - ANEXO III - Preencher'!V77</f>
        <v>0</v>
      </c>
      <c r="V67" s="2">
        <f t="shared" si="9"/>
        <v>0</v>
      </c>
      <c r="W67" s="3" t="str">
        <f>IF('[1]TCE - ANEXO III - Preencher'!X77="","",'[1]TCE - ANEXO III - Preencher'!X77)</f>
        <v/>
      </c>
      <c r="X67" s="2">
        <f>'[1]TCE - ANEXO III - Preencher'!Y77</f>
        <v>0</v>
      </c>
      <c r="Y67" s="2">
        <f>'[1]TCE - ANEXO III - Preencher'!Z77</f>
        <v>0</v>
      </c>
      <c r="Z67" s="2">
        <f t="shared" si="10"/>
        <v>0</v>
      </c>
      <c r="AA67" s="3" t="str">
        <f>IF('[1]TCE - ANEXO III - Preencher'!AB77="","",'[1]TCE - ANEXO III - Preencher'!AB77)</f>
        <v/>
      </c>
      <c r="AB67" s="2">
        <f t="shared" si="11"/>
        <v>271.80619040307096</v>
      </c>
    </row>
    <row r="68" spans="1:28" ht="12.75" customHeight="1">
      <c r="A68" s="14">
        <f>IFERROR(VLOOKUP(B68,'[1]DADOS (OCULTAR)'!$Q$3:$S$133,3,0),"")</f>
        <v>9039744001832</v>
      </c>
      <c r="B68" s="7" t="str">
        <f>'[1]TCE - ANEXO III - Preencher'!C78</f>
        <v xml:space="preserve">HECPI - AMBULATÓRIO </v>
      </c>
      <c r="C68" s="9" t="s">
        <v>28</v>
      </c>
      <c r="D68" s="8" t="str">
        <f>'[1]TCE - ANEXO III - Preencher'!E78</f>
        <v>BRENDA BASTOS DE LIMA COELHO</v>
      </c>
      <c r="E68" s="7" t="str">
        <f>IF('[1]TCE - ANEXO III - Preencher'!F78="4 - Assistência Odontológica","2 - Outros Profissionais da Saúde",'[1]TCE - ANEXO III - Preencher'!F78)</f>
        <v>2 - Outros Profissionais da Saúde</v>
      </c>
      <c r="F68" s="6" t="str">
        <f>'[1]TCE - ANEXO III - Preencher'!G78</f>
        <v>2235-05</v>
      </c>
      <c r="G68" s="5" t="str">
        <f>IF('[1]TCE - ANEXO III - Preencher'!H78="","",'[1]TCE - ANEXO III - Preencher'!H78)</f>
        <v>06/2022</v>
      </c>
      <c r="H68" s="4">
        <f>'[1]TCE - ANEXO III - Preencher'!I78</f>
        <v>0</v>
      </c>
      <c r="I68" s="4">
        <f>'[1]TCE - ANEXO III - Preencher'!J78</f>
        <v>430.28399999999988</v>
      </c>
      <c r="J68" s="4">
        <f>'[1]TCE - ANEXO III - Preencher'!K78</f>
        <v>0</v>
      </c>
      <c r="K68" s="2">
        <f>'[1]TCE - ANEXO III - Preencher'!L78</f>
        <v>130.36000000000001</v>
      </c>
      <c r="L68" s="2">
        <f>'[1]TCE - ANEXO III - Preencher'!M78</f>
        <v>2.81</v>
      </c>
      <c r="M68" s="2">
        <f t="shared" si="6"/>
        <v>127.55000000000001</v>
      </c>
      <c r="N68" s="2">
        <f>'[1]TCE - ANEXO III - Preencher'!O78</f>
        <v>2.3549904030710098</v>
      </c>
      <c r="O68" s="2">
        <f>'[1]TCE - ANEXO III - Preencher'!P78</f>
        <v>0</v>
      </c>
      <c r="P68" s="2">
        <f t="shared" si="7"/>
        <v>2.3549904030710098</v>
      </c>
      <c r="Q68" s="2">
        <f>'[1]TCE - ANEXO III - Preencher'!R78</f>
        <v>0</v>
      </c>
      <c r="R68" s="2">
        <f>'[1]TCE - ANEXO III - Preencher'!S78</f>
        <v>0</v>
      </c>
      <c r="S68" s="2">
        <f t="shared" si="8"/>
        <v>0</v>
      </c>
      <c r="T68" s="2">
        <f>'[1]TCE - ANEXO III - Preencher'!U78</f>
        <v>0</v>
      </c>
      <c r="U68" s="2">
        <f>'[1]TCE - ANEXO III - Preencher'!V78</f>
        <v>0</v>
      </c>
      <c r="V68" s="2">
        <f t="shared" si="9"/>
        <v>0</v>
      </c>
      <c r="W68" s="3" t="str">
        <f>IF('[1]TCE - ANEXO III - Preencher'!X78="","",'[1]TCE - ANEXO III - Preencher'!X78)</f>
        <v/>
      </c>
      <c r="X68" s="2">
        <f>'[1]TCE - ANEXO III - Preencher'!Y78</f>
        <v>0</v>
      </c>
      <c r="Y68" s="2">
        <f>'[1]TCE - ANEXO III - Preencher'!Z78</f>
        <v>0</v>
      </c>
      <c r="Z68" s="2">
        <f t="shared" si="10"/>
        <v>0</v>
      </c>
      <c r="AA68" s="3" t="str">
        <f>IF('[1]TCE - ANEXO III - Preencher'!AB78="","",'[1]TCE - ANEXO III - Preencher'!AB78)</f>
        <v/>
      </c>
      <c r="AB68" s="2">
        <f t="shared" si="11"/>
        <v>560.18899040307087</v>
      </c>
    </row>
    <row r="69" spans="1:28" ht="12.75" customHeight="1">
      <c r="A69" s="14">
        <f>IFERROR(VLOOKUP(B69,'[1]DADOS (OCULTAR)'!$Q$3:$S$133,3,0),"")</f>
        <v>9039744001832</v>
      </c>
      <c r="B69" s="7" t="str">
        <f>'[1]TCE - ANEXO III - Preencher'!C79</f>
        <v xml:space="preserve">HECPI - AMBULATÓRIO </v>
      </c>
      <c r="C69" s="9" t="s">
        <v>28</v>
      </c>
      <c r="D69" s="8" t="str">
        <f>'[1]TCE - ANEXO III - Preencher'!E79</f>
        <v>BRENDA LORRENNE DUNGA DE OLIVEIRA</v>
      </c>
      <c r="E69" s="7" t="str">
        <f>IF('[1]TCE - ANEXO III - Preencher'!F79="4 - Assistência Odontológica","2 - Outros Profissionais da Saúde",'[1]TCE - ANEXO III - Preencher'!F79)</f>
        <v>2 - Outros Profissionais da Saúde</v>
      </c>
      <c r="F69" s="6" t="str">
        <f>'[1]TCE - ANEXO III - Preencher'!G79</f>
        <v>2515-10</v>
      </c>
      <c r="G69" s="5" t="str">
        <f>IF('[1]TCE - ANEXO III - Preencher'!H79="","",'[1]TCE - ANEXO III - Preencher'!H79)</f>
        <v>06/2022</v>
      </c>
      <c r="H69" s="4">
        <f>'[1]TCE - ANEXO III - Preencher'!I79</f>
        <v>0</v>
      </c>
      <c r="I69" s="4">
        <f>'[1]TCE - ANEXO III - Preencher'!J79</f>
        <v>188.6824</v>
      </c>
      <c r="J69" s="4">
        <f>'[1]TCE - ANEXO III - Preencher'!K79</f>
        <v>0</v>
      </c>
      <c r="K69" s="2">
        <f>'[1]TCE - ANEXO III - Preencher'!L79</f>
        <v>170.88</v>
      </c>
      <c r="L69" s="2">
        <f>'[1]TCE - ANEXO III - Preencher'!M79</f>
        <v>33.04</v>
      </c>
      <c r="M69" s="2">
        <f t="shared" si="6"/>
        <v>137.84</v>
      </c>
      <c r="N69" s="2">
        <f>'[1]TCE - ANEXO III - Preencher'!O79</f>
        <v>2.3549904030710098</v>
      </c>
      <c r="O69" s="2">
        <f>'[1]TCE - ANEXO III - Preencher'!P79</f>
        <v>0</v>
      </c>
      <c r="P69" s="2">
        <f t="shared" si="7"/>
        <v>2.3549904030710098</v>
      </c>
      <c r="Q69" s="2">
        <f>'[1]TCE - ANEXO III - Preencher'!R79</f>
        <v>0</v>
      </c>
      <c r="R69" s="2">
        <f>'[1]TCE - ANEXO III - Preencher'!S79</f>
        <v>0</v>
      </c>
      <c r="S69" s="2">
        <f t="shared" si="8"/>
        <v>0</v>
      </c>
      <c r="T69" s="2">
        <f>'[1]TCE - ANEXO III - Preencher'!U79</f>
        <v>0</v>
      </c>
      <c r="U69" s="2">
        <f>'[1]TCE - ANEXO III - Preencher'!V79</f>
        <v>0</v>
      </c>
      <c r="V69" s="2">
        <f t="shared" si="9"/>
        <v>0</v>
      </c>
      <c r="W69" s="3" t="str">
        <f>IF('[1]TCE - ANEXO III - Preencher'!X79="","",'[1]TCE - ANEXO III - Preencher'!X79)</f>
        <v/>
      </c>
      <c r="X69" s="2">
        <f>'[1]TCE - ANEXO III - Preencher'!Y79</f>
        <v>0</v>
      </c>
      <c r="Y69" s="2">
        <f>'[1]TCE - ANEXO III - Preencher'!Z79</f>
        <v>0</v>
      </c>
      <c r="Z69" s="2">
        <f t="shared" si="10"/>
        <v>0</v>
      </c>
      <c r="AA69" s="3" t="str">
        <f>IF('[1]TCE - ANEXO III - Preencher'!AB79="","",'[1]TCE - ANEXO III - Preencher'!AB79)</f>
        <v/>
      </c>
      <c r="AB69" s="2">
        <f t="shared" si="11"/>
        <v>328.87739040307099</v>
      </c>
    </row>
    <row r="70" spans="1:28" ht="12.75" customHeight="1">
      <c r="A70" s="14">
        <f>IFERROR(VLOOKUP(B70,'[1]DADOS (OCULTAR)'!$Q$3:$S$133,3,0),"")</f>
        <v>9039744001832</v>
      </c>
      <c r="B70" s="7" t="str">
        <f>'[1]TCE - ANEXO III - Preencher'!C80</f>
        <v xml:space="preserve">HECPI - AMBULATÓRIO </v>
      </c>
      <c r="C70" s="9" t="s">
        <v>28</v>
      </c>
      <c r="D70" s="8" t="str">
        <f>'[1]TCE - ANEXO III - Preencher'!E80</f>
        <v>BRENDO MARTINS DOS SANTOS</v>
      </c>
      <c r="E70" s="7" t="str">
        <f>IF('[1]TCE - ANEXO III - Preencher'!F80="4 - Assistência Odontológica","2 - Outros Profissionais da Saúde",'[1]TCE - ANEXO III - Preencher'!F80)</f>
        <v>3 - Administrativo</v>
      </c>
      <c r="F70" s="6" t="str">
        <f>'[1]TCE - ANEXO III - Preencher'!G80</f>
        <v>4141-05</v>
      </c>
      <c r="G70" s="5" t="str">
        <f>IF('[1]TCE - ANEXO III - Preencher'!H80="","",'[1]TCE - ANEXO III - Preencher'!H80)</f>
        <v>06/2022</v>
      </c>
      <c r="H70" s="4">
        <f>'[1]TCE - ANEXO III - Preencher'!I80</f>
        <v>0</v>
      </c>
      <c r="I70" s="4">
        <f>'[1]TCE - ANEXO III - Preencher'!J80</f>
        <v>210.6952</v>
      </c>
      <c r="J70" s="4">
        <f>'[1]TCE - ANEXO III - Preencher'!K80</f>
        <v>0</v>
      </c>
      <c r="K70" s="2">
        <f>'[1]TCE - ANEXO III - Preencher'!L80</f>
        <v>0</v>
      </c>
      <c r="L70" s="2">
        <f>'[1]TCE - ANEXO III - Preencher'!M80</f>
        <v>0</v>
      </c>
      <c r="M70" s="2">
        <f t="shared" si="6"/>
        <v>0</v>
      </c>
      <c r="N70" s="2">
        <f>'[1]TCE - ANEXO III - Preencher'!O80</f>
        <v>2.3549904030710098</v>
      </c>
      <c r="O70" s="2">
        <f>'[1]TCE - ANEXO III - Preencher'!P80</f>
        <v>0</v>
      </c>
      <c r="P70" s="2">
        <f t="shared" si="7"/>
        <v>2.3549904030710098</v>
      </c>
      <c r="Q70" s="2">
        <f>'[1]TCE - ANEXO III - Preencher'!R80</f>
        <v>0</v>
      </c>
      <c r="R70" s="2">
        <f>'[1]TCE - ANEXO III - Preencher'!S80</f>
        <v>0</v>
      </c>
      <c r="S70" s="2">
        <f t="shared" si="8"/>
        <v>0</v>
      </c>
      <c r="T70" s="2">
        <f>'[1]TCE - ANEXO III - Preencher'!U80</f>
        <v>0</v>
      </c>
      <c r="U70" s="2">
        <f>'[1]TCE - ANEXO III - Preencher'!V80</f>
        <v>0</v>
      </c>
      <c r="V70" s="2">
        <f t="shared" si="9"/>
        <v>0</v>
      </c>
      <c r="W70" s="3" t="str">
        <f>IF('[1]TCE - ANEXO III - Preencher'!X80="","",'[1]TCE - ANEXO III - Preencher'!X80)</f>
        <v/>
      </c>
      <c r="X70" s="2">
        <f>'[1]TCE - ANEXO III - Preencher'!Y80</f>
        <v>0</v>
      </c>
      <c r="Y70" s="2">
        <f>'[1]TCE - ANEXO III - Preencher'!Z80</f>
        <v>0</v>
      </c>
      <c r="Z70" s="2">
        <f t="shared" si="10"/>
        <v>0</v>
      </c>
      <c r="AA70" s="3" t="str">
        <f>IF('[1]TCE - ANEXO III - Preencher'!AB80="","",'[1]TCE - ANEXO III - Preencher'!AB80)</f>
        <v/>
      </c>
      <c r="AB70" s="2">
        <f t="shared" si="11"/>
        <v>213.05019040307101</v>
      </c>
    </row>
    <row r="71" spans="1:28" ht="12.75" customHeight="1">
      <c r="A71" s="14">
        <f>IFERROR(VLOOKUP(B71,'[1]DADOS (OCULTAR)'!$Q$3:$S$133,3,0),"")</f>
        <v>9039744001832</v>
      </c>
      <c r="B71" s="7" t="str">
        <f>'[1]TCE - ANEXO III - Preencher'!C81</f>
        <v xml:space="preserve">HECPI - AMBULATÓRIO </v>
      </c>
      <c r="C71" s="9" t="s">
        <v>28</v>
      </c>
      <c r="D71" s="8" t="str">
        <f>'[1]TCE - ANEXO III - Preencher'!E81</f>
        <v>BRENNA CAVALCANTI MACIEL MODESTO</v>
      </c>
      <c r="E71" s="7" t="str">
        <f>IF('[1]TCE - ANEXO III - Preencher'!F81="4 - Assistência Odontológica","2 - Outros Profissionais da Saúde",'[1]TCE - ANEXO III - Preencher'!F81)</f>
        <v>2 - Outros Profissionais da Saúde</v>
      </c>
      <c r="F71" s="6" t="str">
        <f>'[1]TCE - ANEXO III - Preencher'!G81</f>
        <v>2235-05</v>
      </c>
      <c r="G71" s="5" t="str">
        <f>IF('[1]TCE - ANEXO III - Preencher'!H81="","",'[1]TCE - ANEXO III - Preencher'!H81)</f>
        <v>06/2022</v>
      </c>
      <c r="H71" s="4">
        <f>'[1]TCE - ANEXO III - Preencher'!I81</f>
        <v>0</v>
      </c>
      <c r="I71" s="4">
        <f>'[1]TCE - ANEXO III - Preencher'!J81</f>
        <v>386.62240000000003</v>
      </c>
      <c r="J71" s="4">
        <f>'[1]TCE - ANEXO III - Preencher'!K81</f>
        <v>0</v>
      </c>
      <c r="K71" s="2">
        <f>'[1]TCE - ANEXO III - Preencher'!L81</f>
        <v>84.48</v>
      </c>
      <c r="L71" s="2">
        <f>'[1]TCE - ANEXO III - Preencher'!M81</f>
        <v>2.81</v>
      </c>
      <c r="M71" s="2">
        <f t="shared" si="6"/>
        <v>81.67</v>
      </c>
      <c r="N71" s="2">
        <f>'[1]TCE - ANEXO III - Preencher'!O81</f>
        <v>2.3549904030710098</v>
      </c>
      <c r="O71" s="2">
        <f>'[1]TCE - ANEXO III - Preencher'!P81</f>
        <v>0</v>
      </c>
      <c r="P71" s="2">
        <f t="shared" si="7"/>
        <v>2.3549904030710098</v>
      </c>
      <c r="Q71" s="2">
        <f>'[1]TCE - ANEXO III - Preencher'!R81</f>
        <v>0</v>
      </c>
      <c r="R71" s="2">
        <f>'[1]TCE - ANEXO III - Preencher'!S81</f>
        <v>0</v>
      </c>
      <c r="S71" s="2">
        <f t="shared" si="8"/>
        <v>0</v>
      </c>
      <c r="T71" s="2">
        <f>'[1]TCE - ANEXO III - Preencher'!U81</f>
        <v>0</v>
      </c>
      <c r="U71" s="2">
        <f>'[1]TCE - ANEXO III - Preencher'!V81</f>
        <v>0</v>
      </c>
      <c r="V71" s="2">
        <f t="shared" si="9"/>
        <v>0</v>
      </c>
      <c r="W71" s="3" t="str">
        <f>IF('[1]TCE - ANEXO III - Preencher'!X81="","",'[1]TCE - ANEXO III - Preencher'!X81)</f>
        <v/>
      </c>
      <c r="X71" s="2">
        <f>'[1]TCE - ANEXO III - Preencher'!Y81</f>
        <v>0</v>
      </c>
      <c r="Y71" s="2">
        <f>'[1]TCE - ANEXO III - Preencher'!Z81</f>
        <v>0</v>
      </c>
      <c r="Z71" s="2">
        <f t="shared" si="10"/>
        <v>0</v>
      </c>
      <c r="AA71" s="3" t="str">
        <f>IF('[1]TCE - ANEXO III - Preencher'!AB81="","",'[1]TCE - ANEXO III - Preencher'!AB81)</f>
        <v/>
      </c>
      <c r="AB71" s="2">
        <f t="shared" si="11"/>
        <v>470.64739040307103</v>
      </c>
    </row>
    <row r="72" spans="1:28" ht="12.75" customHeight="1">
      <c r="A72" s="14">
        <f>IFERROR(VLOOKUP(B72,'[1]DADOS (OCULTAR)'!$Q$3:$S$133,3,0),"")</f>
        <v>9039744001832</v>
      </c>
      <c r="B72" s="7" t="str">
        <f>'[1]TCE - ANEXO III - Preencher'!C82</f>
        <v xml:space="preserve">HECPI - AMBULATÓRIO </v>
      </c>
      <c r="C72" s="9" t="s">
        <v>28</v>
      </c>
      <c r="D72" s="8" t="str">
        <f>'[1]TCE - ANEXO III - Preencher'!E82</f>
        <v>BRIGIDA PELINCA DE ANDRADE OLIVEIRA</v>
      </c>
      <c r="E72" s="7" t="str">
        <f>IF('[1]TCE - ANEXO III - Preencher'!F82="4 - Assistência Odontológica","2 - Outros Profissionais da Saúde",'[1]TCE - ANEXO III - Preencher'!F82)</f>
        <v>2 - Outros Profissionais da Saúde</v>
      </c>
      <c r="F72" s="6" t="str">
        <f>'[1]TCE - ANEXO III - Preencher'!G82</f>
        <v>2239-05</v>
      </c>
      <c r="G72" s="5" t="str">
        <f>IF('[1]TCE - ANEXO III - Preencher'!H82="","",'[1]TCE - ANEXO III - Preencher'!H82)</f>
        <v>06/2022</v>
      </c>
      <c r="H72" s="4">
        <f>'[1]TCE - ANEXO III - Preencher'!I82</f>
        <v>0</v>
      </c>
      <c r="I72" s="4">
        <f>'[1]TCE - ANEXO III - Preencher'!J82</f>
        <v>309.63279999999997</v>
      </c>
      <c r="J72" s="4">
        <f>'[1]TCE - ANEXO III - Preencher'!K82</f>
        <v>0</v>
      </c>
      <c r="K72" s="2">
        <f>'[1]TCE - ANEXO III - Preencher'!L82</f>
        <v>185.12</v>
      </c>
      <c r="L72" s="2">
        <f>'[1]TCE - ANEXO III - Preencher'!M82</f>
        <v>2.75</v>
      </c>
      <c r="M72" s="2">
        <f t="shared" si="6"/>
        <v>182.37</v>
      </c>
      <c r="N72" s="2">
        <f>'[1]TCE - ANEXO III - Preencher'!O82</f>
        <v>2.3549904030710098</v>
      </c>
      <c r="O72" s="2">
        <f>'[1]TCE - ANEXO III - Preencher'!P82</f>
        <v>0</v>
      </c>
      <c r="P72" s="2">
        <f t="shared" si="7"/>
        <v>2.3549904030710098</v>
      </c>
      <c r="Q72" s="2">
        <f>'[1]TCE - ANEXO III - Preencher'!R82</f>
        <v>178.36675271739131</v>
      </c>
      <c r="R72" s="2">
        <f>'[1]TCE - ANEXO III - Preencher'!S82</f>
        <v>109.94</v>
      </c>
      <c r="S72" s="2">
        <f t="shared" si="8"/>
        <v>68.426752717391309</v>
      </c>
      <c r="T72" s="2">
        <f>'[1]TCE - ANEXO III - Preencher'!U82</f>
        <v>0</v>
      </c>
      <c r="U72" s="2">
        <f>'[1]TCE - ANEXO III - Preencher'!V82</f>
        <v>0</v>
      </c>
      <c r="V72" s="2">
        <f t="shared" si="9"/>
        <v>0</v>
      </c>
      <c r="W72" s="3" t="str">
        <f>IF('[1]TCE - ANEXO III - Preencher'!X82="","",'[1]TCE - ANEXO III - Preencher'!X82)</f>
        <v/>
      </c>
      <c r="X72" s="2">
        <f>'[1]TCE - ANEXO III - Preencher'!Y82</f>
        <v>0</v>
      </c>
      <c r="Y72" s="2">
        <f>'[1]TCE - ANEXO III - Preencher'!Z82</f>
        <v>0</v>
      </c>
      <c r="Z72" s="2">
        <f t="shared" si="10"/>
        <v>0</v>
      </c>
      <c r="AA72" s="3" t="str">
        <f>IF('[1]TCE - ANEXO III - Preencher'!AB82="","",'[1]TCE - ANEXO III - Preencher'!AB82)</f>
        <v/>
      </c>
      <c r="AB72" s="2">
        <f t="shared" si="11"/>
        <v>562.78454312046233</v>
      </c>
    </row>
    <row r="73" spans="1:28" ht="12.75" customHeight="1">
      <c r="A73" s="14">
        <f>IFERROR(VLOOKUP(B73,'[1]DADOS (OCULTAR)'!$Q$3:$S$133,3,0),"")</f>
        <v>9039744001832</v>
      </c>
      <c r="B73" s="7" t="str">
        <f>'[1]TCE - ANEXO III - Preencher'!C83</f>
        <v xml:space="preserve">HECPI - AMBULATÓRIO </v>
      </c>
      <c r="C73" s="9" t="s">
        <v>28</v>
      </c>
      <c r="D73" s="8" t="str">
        <f>'[1]TCE - ANEXO III - Preencher'!E83</f>
        <v>BRUNO MEDEIROS PIMENTEL</v>
      </c>
      <c r="E73" s="7" t="str">
        <f>IF('[1]TCE - ANEXO III - Preencher'!F83="4 - Assistência Odontológica","2 - Outros Profissionais da Saúde",'[1]TCE - ANEXO III - Preencher'!F83)</f>
        <v>2 - Outros Profissionais da Saúde</v>
      </c>
      <c r="F73" s="6" t="str">
        <f>'[1]TCE - ANEXO III - Preencher'!G83</f>
        <v>3222-05</v>
      </c>
      <c r="G73" s="5" t="str">
        <f>IF('[1]TCE - ANEXO III - Preencher'!H83="","",'[1]TCE - ANEXO III - Preencher'!H83)</f>
        <v>06/2022</v>
      </c>
      <c r="H73" s="4">
        <f>'[1]TCE - ANEXO III - Preencher'!I83</f>
        <v>0</v>
      </c>
      <c r="I73" s="4">
        <f>'[1]TCE - ANEXO III - Preencher'!J83</f>
        <v>127.8704</v>
      </c>
      <c r="J73" s="4">
        <f>'[1]TCE - ANEXO III - Preencher'!K83</f>
        <v>0</v>
      </c>
      <c r="K73" s="2">
        <f>'[1]TCE - ANEXO III - Preencher'!L83</f>
        <v>336.28</v>
      </c>
      <c r="L73" s="2">
        <f>'[1]TCE - ANEXO III - Preencher'!M83</f>
        <v>24.24</v>
      </c>
      <c r="M73" s="2">
        <f t="shared" si="6"/>
        <v>312.03999999999996</v>
      </c>
      <c r="N73" s="2">
        <f>'[1]TCE - ANEXO III - Preencher'!O83</f>
        <v>2.3549904030710098</v>
      </c>
      <c r="O73" s="2">
        <f>'[1]TCE - ANEXO III - Preencher'!P83</f>
        <v>0</v>
      </c>
      <c r="P73" s="2">
        <f t="shared" si="7"/>
        <v>2.3549904030710098</v>
      </c>
      <c r="Q73" s="2">
        <f>'[1]TCE - ANEXO III - Preencher'!R83</f>
        <v>252.16675271739132</v>
      </c>
      <c r="R73" s="2">
        <f>'[1]TCE - ANEXO III - Preencher'!S83</f>
        <v>72.72</v>
      </c>
      <c r="S73" s="2">
        <f t="shared" si="8"/>
        <v>179.44675271739132</v>
      </c>
      <c r="T73" s="2">
        <f>'[1]TCE - ANEXO III - Preencher'!U83</f>
        <v>0</v>
      </c>
      <c r="U73" s="2">
        <f>'[1]TCE - ANEXO III - Preencher'!V83</f>
        <v>0</v>
      </c>
      <c r="V73" s="2">
        <f t="shared" si="9"/>
        <v>0</v>
      </c>
      <c r="W73" s="3" t="str">
        <f>IF('[1]TCE - ANEXO III - Preencher'!X83="","",'[1]TCE - ANEXO III - Preencher'!X83)</f>
        <v/>
      </c>
      <c r="X73" s="2">
        <f>'[1]TCE - ANEXO III - Preencher'!Y83</f>
        <v>0</v>
      </c>
      <c r="Y73" s="2">
        <f>'[1]TCE - ANEXO III - Preencher'!Z83</f>
        <v>0</v>
      </c>
      <c r="Z73" s="2">
        <f t="shared" si="10"/>
        <v>0</v>
      </c>
      <c r="AA73" s="3" t="str">
        <f>IF('[1]TCE - ANEXO III - Preencher'!AB83="","",'[1]TCE - ANEXO III - Preencher'!AB83)</f>
        <v/>
      </c>
      <c r="AB73" s="2">
        <f t="shared" si="11"/>
        <v>621.71214312046231</v>
      </c>
    </row>
    <row r="74" spans="1:28" ht="12.75" customHeight="1">
      <c r="A74" s="14">
        <f>IFERROR(VLOOKUP(B74,'[1]DADOS (OCULTAR)'!$Q$3:$S$133,3,0),"")</f>
        <v>9039744001832</v>
      </c>
      <c r="B74" s="7" t="str">
        <f>'[1]TCE - ANEXO III - Preencher'!C84</f>
        <v xml:space="preserve">HECPI - AMBULATÓRIO </v>
      </c>
      <c r="C74" s="9" t="s">
        <v>28</v>
      </c>
      <c r="D74" s="8" t="str">
        <f>'[1]TCE - ANEXO III - Preencher'!E84</f>
        <v>BRUNO RODRIGO BARROS DA SILVA</v>
      </c>
      <c r="E74" s="7" t="str">
        <f>IF('[1]TCE - ANEXO III - Preencher'!F84="4 - Assistência Odontológica","2 - Outros Profissionais da Saúde",'[1]TCE - ANEXO III - Preencher'!F84)</f>
        <v>2 - Outros Profissionais da Saúde</v>
      </c>
      <c r="F74" s="6" t="str">
        <f>'[1]TCE - ANEXO III - Preencher'!G84</f>
        <v>5151-10</v>
      </c>
      <c r="G74" s="5" t="str">
        <f>IF('[1]TCE - ANEXO III - Preencher'!H84="","",'[1]TCE - ANEXO III - Preencher'!H84)</f>
        <v>06/2022</v>
      </c>
      <c r="H74" s="4">
        <f>'[1]TCE - ANEXO III - Preencher'!I84</f>
        <v>0</v>
      </c>
      <c r="I74" s="4">
        <f>'[1]TCE - ANEXO III - Preencher'!J84</f>
        <v>119.584</v>
      </c>
      <c r="J74" s="4">
        <f>'[1]TCE - ANEXO III - Preencher'!K84</f>
        <v>0</v>
      </c>
      <c r="K74" s="2">
        <f>'[1]TCE - ANEXO III - Preencher'!L84</f>
        <v>450.92</v>
      </c>
      <c r="L74" s="2">
        <f>'[1]TCE - ANEXO III - Preencher'!M84</f>
        <v>24.24</v>
      </c>
      <c r="M74" s="2">
        <f t="shared" si="6"/>
        <v>426.68</v>
      </c>
      <c r="N74" s="2">
        <f>'[1]TCE - ANEXO III - Preencher'!O84</f>
        <v>2.3549904030710098</v>
      </c>
      <c r="O74" s="2">
        <f>'[1]TCE - ANEXO III - Preencher'!P84</f>
        <v>0</v>
      </c>
      <c r="P74" s="2">
        <f t="shared" si="7"/>
        <v>2.3549904030710098</v>
      </c>
      <c r="Q74" s="2">
        <f>'[1]TCE - ANEXO III - Preencher'!R84</f>
        <v>0</v>
      </c>
      <c r="R74" s="2">
        <f>'[1]TCE - ANEXO III - Preencher'!S84</f>
        <v>0</v>
      </c>
      <c r="S74" s="2">
        <f t="shared" si="8"/>
        <v>0</v>
      </c>
      <c r="T74" s="2">
        <f>'[1]TCE - ANEXO III - Preencher'!U84</f>
        <v>0</v>
      </c>
      <c r="U74" s="2">
        <f>'[1]TCE - ANEXO III - Preencher'!V84</f>
        <v>0</v>
      </c>
      <c r="V74" s="2">
        <f t="shared" si="9"/>
        <v>0</v>
      </c>
      <c r="W74" s="3" t="str">
        <f>IF('[1]TCE - ANEXO III - Preencher'!X84="","",'[1]TCE - ANEXO III - Preencher'!X84)</f>
        <v/>
      </c>
      <c r="X74" s="2">
        <f>'[1]TCE - ANEXO III - Preencher'!Y84</f>
        <v>0</v>
      </c>
      <c r="Y74" s="2">
        <f>'[1]TCE - ANEXO III - Preencher'!Z84</f>
        <v>0</v>
      </c>
      <c r="Z74" s="2">
        <f t="shared" si="10"/>
        <v>0</v>
      </c>
      <c r="AA74" s="3" t="str">
        <f>IF('[1]TCE - ANEXO III - Preencher'!AB84="","",'[1]TCE - ANEXO III - Preencher'!AB84)</f>
        <v/>
      </c>
      <c r="AB74" s="2">
        <f t="shared" si="11"/>
        <v>548.61899040307105</v>
      </c>
    </row>
    <row r="75" spans="1:28" ht="12.75" customHeight="1">
      <c r="A75" s="14">
        <f>IFERROR(VLOOKUP(B75,'[1]DADOS (OCULTAR)'!$Q$3:$S$133,3,0),"")</f>
        <v>9039744001832</v>
      </c>
      <c r="B75" s="7" t="str">
        <f>'[1]TCE - ANEXO III - Preencher'!C85</f>
        <v xml:space="preserve">HECPI - AMBULATÓRIO </v>
      </c>
      <c r="C75" s="9" t="s">
        <v>28</v>
      </c>
      <c r="D75" s="8" t="str">
        <f>'[1]TCE - ANEXO III - Preencher'!E85</f>
        <v>CAIO CESAR JOSE PEREIRA SEGUINS</v>
      </c>
      <c r="E75" s="7" t="str">
        <f>IF('[1]TCE - ANEXO III - Preencher'!F85="4 - Assistência Odontológica","2 - Outros Profissionais da Saúde",'[1]TCE - ANEXO III - Preencher'!F85)</f>
        <v>2 - Outros Profissionais da Saúde</v>
      </c>
      <c r="F75" s="6" t="str">
        <f>'[1]TCE - ANEXO III - Preencher'!G85</f>
        <v>5211-30</v>
      </c>
      <c r="G75" s="5" t="str">
        <f>IF('[1]TCE - ANEXO III - Preencher'!H85="","",'[1]TCE - ANEXO III - Preencher'!H85)</f>
        <v>06/2022</v>
      </c>
      <c r="H75" s="4">
        <f>'[1]TCE - ANEXO III - Preencher'!I85</f>
        <v>0</v>
      </c>
      <c r="I75" s="4">
        <f>'[1]TCE - ANEXO III - Preencher'!J85</f>
        <v>96.820800000000006</v>
      </c>
      <c r="J75" s="4">
        <f>'[1]TCE - ANEXO III - Preencher'!K85</f>
        <v>0</v>
      </c>
      <c r="K75" s="2">
        <f>'[1]TCE - ANEXO III - Preencher'!L85</f>
        <v>223.38</v>
      </c>
      <c r="L75" s="2">
        <f>'[1]TCE - ANEXO III - Preencher'!M85</f>
        <v>24.24</v>
      </c>
      <c r="M75" s="2">
        <f t="shared" si="6"/>
        <v>199.14</v>
      </c>
      <c r="N75" s="2">
        <f>'[1]TCE - ANEXO III - Preencher'!O85</f>
        <v>2.3549904030710098</v>
      </c>
      <c r="O75" s="2">
        <f>'[1]TCE - ANEXO III - Preencher'!P85</f>
        <v>0</v>
      </c>
      <c r="P75" s="2">
        <f t="shared" si="7"/>
        <v>2.3549904030710098</v>
      </c>
      <c r="Q75" s="2">
        <f>'[1]TCE - ANEXO III - Preencher'!R85</f>
        <v>0</v>
      </c>
      <c r="R75" s="2">
        <f>'[1]TCE - ANEXO III - Preencher'!S85</f>
        <v>0</v>
      </c>
      <c r="S75" s="2">
        <f t="shared" si="8"/>
        <v>0</v>
      </c>
      <c r="T75" s="2">
        <f>'[1]TCE - ANEXO III - Preencher'!U85</f>
        <v>0</v>
      </c>
      <c r="U75" s="2">
        <f>'[1]TCE - ANEXO III - Preencher'!V85</f>
        <v>0</v>
      </c>
      <c r="V75" s="2">
        <f t="shared" si="9"/>
        <v>0</v>
      </c>
      <c r="W75" s="3" t="str">
        <f>IF('[1]TCE - ANEXO III - Preencher'!X85="","",'[1]TCE - ANEXO III - Preencher'!X85)</f>
        <v/>
      </c>
      <c r="X75" s="2">
        <f>'[1]TCE - ANEXO III - Preencher'!Y85</f>
        <v>0</v>
      </c>
      <c r="Y75" s="2">
        <f>'[1]TCE - ANEXO III - Preencher'!Z85</f>
        <v>0</v>
      </c>
      <c r="Z75" s="2">
        <f t="shared" si="10"/>
        <v>0</v>
      </c>
      <c r="AA75" s="3" t="str">
        <f>IF('[1]TCE - ANEXO III - Preencher'!AB85="","",'[1]TCE - ANEXO III - Preencher'!AB85)</f>
        <v/>
      </c>
      <c r="AB75" s="2">
        <f t="shared" si="11"/>
        <v>298.31579040307099</v>
      </c>
    </row>
    <row r="76" spans="1:28" ht="12.75" customHeight="1">
      <c r="A76" s="14">
        <f>IFERROR(VLOOKUP(B76,'[1]DADOS (OCULTAR)'!$Q$3:$S$133,3,0),"")</f>
        <v>9039744001832</v>
      </c>
      <c r="B76" s="7" t="str">
        <f>'[1]TCE - ANEXO III - Preencher'!C86</f>
        <v xml:space="preserve">HECPI - AMBULATÓRIO </v>
      </c>
      <c r="C76" s="9" t="s">
        <v>28</v>
      </c>
      <c r="D76" s="8" t="str">
        <f>'[1]TCE - ANEXO III - Preencher'!E86</f>
        <v>CAIO SERGIO ALBUQUERQUE DE OLIVEIRA</v>
      </c>
      <c r="E76" s="7" t="str">
        <f>IF('[1]TCE - ANEXO III - Preencher'!F86="4 - Assistência Odontológica","2 - Outros Profissionais da Saúde",'[1]TCE - ANEXO III - Preencher'!F86)</f>
        <v>2 - Outros Profissionais da Saúde</v>
      </c>
      <c r="F76" s="6" t="str">
        <f>'[1]TCE - ANEXO III - Preencher'!G86</f>
        <v>3241-15</v>
      </c>
      <c r="G76" s="5" t="str">
        <f>IF('[1]TCE - ANEXO III - Preencher'!H86="","",'[1]TCE - ANEXO III - Preencher'!H86)</f>
        <v>06/2022</v>
      </c>
      <c r="H76" s="4">
        <f>'[1]TCE - ANEXO III - Preencher'!I86</f>
        <v>0</v>
      </c>
      <c r="I76" s="4">
        <f>'[1]TCE - ANEXO III - Preencher'!J86</f>
        <v>247.04079999999999</v>
      </c>
      <c r="J76" s="4">
        <f>'[1]TCE - ANEXO III - Preencher'!K86</f>
        <v>0</v>
      </c>
      <c r="K76" s="2">
        <f>'[1]TCE - ANEXO III - Preencher'!L86</f>
        <v>85.44</v>
      </c>
      <c r="L76" s="2">
        <f>'[1]TCE - ANEXO III - Preencher'!M86</f>
        <v>13.29</v>
      </c>
      <c r="M76" s="2">
        <f t="shared" si="6"/>
        <v>72.150000000000006</v>
      </c>
      <c r="N76" s="2">
        <f>'[1]TCE - ANEXO III - Preencher'!O86</f>
        <v>2.3549904030710098</v>
      </c>
      <c r="O76" s="2">
        <f>'[1]TCE - ANEXO III - Preencher'!P86</f>
        <v>0</v>
      </c>
      <c r="P76" s="2">
        <f t="shared" si="7"/>
        <v>2.3549904030710098</v>
      </c>
      <c r="Q76" s="2">
        <f>'[1]TCE - ANEXO III - Preencher'!R86</f>
        <v>0</v>
      </c>
      <c r="R76" s="2">
        <f>'[1]TCE - ANEXO III - Preencher'!S86</f>
        <v>0</v>
      </c>
      <c r="S76" s="2">
        <f t="shared" si="8"/>
        <v>0</v>
      </c>
      <c r="T76" s="2">
        <f>'[1]TCE - ANEXO III - Preencher'!U86</f>
        <v>0</v>
      </c>
      <c r="U76" s="2">
        <f>'[1]TCE - ANEXO III - Preencher'!V86</f>
        <v>0</v>
      </c>
      <c r="V76" s="2">
        <f t="shared" si="9"/>
        <v>0</v>
      </c>
      <c r="W76" s="3" t="str">
        <f>IF('[1]TCE - ANEXO III - Preencher'!X86="","",'[1]TCE - ANEXO III - Preencher'!X86)</f>
        <v/>
      </c>
      <c r="X76" s="2">
        <f>'[1]TCE - ANEXO III - Preencher'!Y86</f>
        <v>0</v>
      </c>
      <c r="Y76" s="2">
        <f>'[1]TCE - ANEXO III - Preencher'!Z86</f>
        <v>0</v>
      </c>
      <c r="Z76" s="2">
        <f t="shared" si="10"/>
        <v>0</v>
      </c>
      <c r="AA76" s="3" t="str">
        <f>IF('[1]TCE - ANEXO III - Preencher'!AB86="","",'[1]TCE - ANEXO III - Preencher'!AB86)</f>
        <v/>
      </c>
      <c r="AB76" s="2">
        <f t="shared" si="11"/>
        <v>321.54579040307095</v>
      </c>
    </row>
    <row r="77" spans="1:28" ht="12.75" customHeight="1">
      <c r="A77" s="14">
        <f>IFERROR(VLOOKUP(B77,'[1]DADOS (OCULTAR)'!$Q$3:$S$133,3,0),"")</f>
        <v>9039744001832</v>
      </c>
      <c r="B77" s="7" t="str">
        <f>'[1]TCE - ANEXO III - Preencher'!C87</f>
        <v xml:space="preserve">HECPI - AMBULATÓRIO </v>
      </c>
      <c r="C77" s="9" t="s">
        <v>28</v>
      </c>
      <c r="D77" s="8" t="str">
        <f>'[1]TCE - ANEXO III - Preencher'!E87</f>
        <v>CAMILA LAYS DE SA BEZERRA</v>
      </c>
      <c r="E77" s="7" t="str">
        <f>IF('[1]TCE - ANEXO III - Preencher'!F87="4 - Assistência Odontológica","2 - Outros Profissionais da Saúde",'[1]TCE - ANEXO III - Preencher'!F87)</f>
        <v>2 - Outros Profissionais da Saúde</v>
      </c>
      <c r="F77" s="6" t="str">
        <f>'[1]TCE - ANEXO III - Preencher'!G87</f>
        <v>2234-05</v>
      </c>
      <c r="G77" s="5" t="str">
        <f>IF('[1]TCE - ANEXO III - Preencher'!H87="","",'[1]TCE - ANEXO III - Preencher'!H87)</f>
        <v>06/2022</v>
      </c>
      <c r="H77" s="4">
        <f>'[1]TCE - ANEXO III - Preencher'!I87</f>
        <v>0</v>
      </c>
      <c r="I77" s="4">
        <f>'[1]TCE - ANEXO III - Preencher'!J87</f>
        <v>594.98</v>
      </c>
      <c r="J77" s="4">
        <f>'[1]TCE - ANEXO III - Preencher'!K87</f>
        <v>0</v>
      </c>
      <c r="K77" s="2">
        <f>'[1]TCE - ANEXO III - Preencher'!L87</f>
        <v>241.84</v>
      </c>
      <c r="L77" s="2">
        <f>'[1]TCE - ANEXO III - Preencher'!M87</f>
        <v>17.010000000000002</v>
      </c>
      <c r="M77" s="2">
        <f t="shared" si="6"/>
        <v>224.83</v>
      </c>
      <c r="N77" s="2">
        <f>'[1]TCE - ANEXO III - Preencher'!O87</f>
        <v>2.3549904030710098</v>
      </c>
      <c r="O77" s="2">
        <f>'[1]TCE - ANEXO III - Preencher'!P87</f>
        <v>0</v>
      </c>
      <c r="P77" s="2">
        <f t="shared" si="7"/>
        <v>2.3549904030710098</v>
      </c>
      <c r="Q77" s="2">
        <f>'[1]TCE - ANEXO III - Preencher'!R87</f>
        <v>0</v>
      </c>
      <c r="R77" s="2">
        <f>'[1]TCE - ANEXO III - Preencher'!S87</f>
        <v>0</v>
      </c>
      <c r="S77" s="2">
        <f t="shared" si="8"/>
        <v>0</v>
      </c>
      <c r="T77" s="2">
        <f>'[1]TCE - ANEXO III - Preencher'!U87</f>
        <v>0</v>
      </c>
      <c r="U77" s="2">
        <f>'[1]TCE - ANEXO III - Preencher'!V87</f>
        <v>0</v>
      </c>
      <c r="V77" s="2">
        <f t="shared" si="9"/>
        <v>0</v>
      </c>
      <c r="W77" s="3" t="str">
        <f>IF('[1]TCE - ANEXO III - Preencher'!X87="","",'[1]TCE - ANEXO III - Preencher'!X87)</f>
        <v/>
      </c>
      <c r="X77" s="2">
        <f>'[1]TCE - ANEXO III - Preencher'!Y87</f>
        <v>0</v>
      </c>
      <c r="Y77" s="2">
        <f>'[1]TCE - ANEXO III - Preencher'!Z87</f>
        <v>0</v>
      </c>
      <c r="Z77" s="2">
        <f t="shared" si="10"/>
        <v>0</v>
      </c>
      <c r="AA77" s="3" t="str">
        <f>IF('[1]TCE - ANEXO III - Preencher'!AB87="","",'[1]TCE - ANEXO III - Preencher'!AB87)</f>
        <v/>
      </c>
      <c r="AB77" s="2">
        <f t="shared" si="11"/>
        <v>822.1649904030711</v>
      </c>
    </row>
    <row r="78" spans="1:28" ht="12.75" customHeight="1">
      <c r="A78" s="14">
        <f>IFERROR(VLOOKUP(B78,'[1]DADOS (OCULTAR)'!$Q$3:$S$133,3,0),"")</f>
        <v>9039744001832</v>
      </c>
      <c r="B78" s="7" t="str">
        <f>'[1]TCE - ANEXO III - Preencher'!C88</f>
        <v xml:space="preserve">HECPI - AMBULATÓRIO </v>
      </c>
      <c r="C78" s="9" t="s">
        <v>28</v>
      </c>
      <c r="D78" s="8" t="str">
        <f>'[1]TCE - ANEXO III - Preencher'!E88</f>
        <v>CAMILA SANTOS DA SILVA ALMEIDA</v>
      </c>
      <c r="E78" s="7" t="str">
        <f>IF('[1]TCE - ANEXO III - Preencher'!F88="4 - Assistência Odontológica","2 - Outros Profissionais da Saúde",'[1]TCE - ANEXO III - Preencher'!F88)</f>
        <v>2 - Outros Profissionais da Saúde</v>
      </c>
      <c r="F78" s="6" t="str">
        <f>'[1]TCE - ANEXO III - Preencher'!G88</f>
        <v>3222-05</v>
      </c>
      <c r="G78" s="5" t="str">
        <f>IF('[1]TCE - ANEXO III - Preencher'!H88="","",'[1]TCE - ANEXO III - Preencher'!H88)</f>
        <v>06/2022</v>
      </c>
      <c r="H78" s="4">
        <f>'[1]TCE - ANEXO III - Preencher'!I88</f>
        <v>0</v>
      </c>
      <c r="I78" s="4">
        <f>'[1]TCE - ANEXO III - Preencher'!J88</f>
        <v>121.01519999999999</v>
      </c>
      <c r="J78" s="4">
        <f>'[1]TCE - ANEXO III - Preencher'!K88</f>
        <v>0</v>
      </c>
      <c r="K78" s="2">
        <f>'[1]TCE - ANEXO III - Preencher'!L88</f>
        <v>322.27999999999997</v>
      </c>
      <c r="L78" s="2">
        <f>'[1]TCE - ANEXO III - Preencher'!M88</f>
        <v>24.24</v>
      </c>
      <c r="M78" s="2">
        <f t="shared" si="6"/>
        <v>298.03999999999996</v>
      </c>
      <c r="N78" s="2">
        <f>'[1]TCE - ANEXO III - Preencher'!O88</f>
        <v>2.3549904030710098</v>
      </c>
      <c r="O78" s="2">
        <f>'[1]TCE - ANEXO III - Preencher'!P88</f>
        <v>0</v>
      </c>
      <c r="P78" s="2">
        <f t="shared" si="7"/>
        <v>2.3549904030710098</v>
      </c>
      <c r="Q78" s="2">
        <f>'[1]TCE - ANEXO III - Preencher'!R88</f>
        <v>129.16675271739132</v>
      </c>
      <c r="R78" s="2">
        <f>'[1]TCE - ANEXO III - Preencher'!S88</f>
        <v>67.959999999999994</v>
      </c>
      <c r="S78" s="2">
        <f t="shared" si="8"/>
        <v>61.206752717391325</v>
      </c>
      <c r="T78" s="2">
        <f>'[1]TCE - ANEXO III - Preencher'!U88</f>
        <v>69.41</v>
      </c>
      <c r="U78" s="2">
        <f>'[1]TCE - ANEXO III - Preencher'!V88</f>
        <v>0</v>
      </c>
      <c r="V78" s="2">
        <f t="shared" si="9"/>
        <v>69.41</v>
      </c>
      <c r="W78" s="3" t="str">
        <f>IF('[1]TCE - ANEXO III - Preencher'!X88="","",'[1]TCE - ANEXO III - Preencher'!X88)</f>
        <v>AUXÍLIO CRECHE</v>
      </c>
      <c r="X78" s="2">
        <f>'[1]TCE - ANEXO III - Preencher'!Y88</f>
        <v>0</v>
      </c>
      <c r="Y78" s="2">
        <f>'[1]TCE - ANEXO III - Preencher'!Z88</f>
        <v>0</v>
      </c>
      <c r="Z78" s="2">
        <f t="shared" si="10"/>
        <v>0</v>
      </c>
      <c r="AA78" s="3" t="str">
        <f>IF('[1]TCE - ANEXO III - Preencher'!AB88="","",'[1]TCE - ANEXO III - Preencher'!AB88)</f>
        <v/>
      </c>
      <c r="AB78" s="2">
        <f t="shared" si="11"/>
        <v>552.02694312046231</v>
      </c>
    </row>
    <row r="79" spans="1:28" ht="12.75" customHeight="1">
      <c r="A79" s="14">
        <f>IFERROR(VLOOKUP(B79,'[1]DADOS (OCULTAR)'!$Q$3:$S$133,3,0),"")</f>
        <v>9039744001832</v>
      </c>
      <c r="B79" s="7" t="str">
        <f>'[1]TCE - ANEXO III - Preencher'!C89</f>
        <v xml:space="preserve">HECPI - AMBULATÓRIO </v>
      </c>
      <c r="C79" s="9" t="s">
        <v>28</v>
      </c>
      <c r="D79" s="8" t="str">
        <f>'[1]TCE - ANEXO III - Preencher'!E89</f>
        <v>CAMILLA BOUDOUX SALES</v>
      </c>
      <c r="E79" s="7" t="str">
        <f>IF('[1]TCE - ANEXO III - Preencher'!F89="4 - Assistência Odontológica","2 - Outros Profissionais da Saúde",'[1]TCE - ANEXO III - Preencher'!F89)</f>
        <v>2 - Outros Profissionais da Saúde</v>
      </c>
      <c r="F79" s="6" t="str">
        <f>'[1]TCE - ANEXO III - Preencher'!G89</f>
        <v>2236-05</v>
      </c>
      <c r="G79" s="5" t="str">
        <f>IF('[1]TCE - ANEXO III - Preencher'!H89="","",'[1]TCE - ANEXO III - Preencher'!H89)</f>
        <v>06/2022</v>
      </c>
      <c r="H79" s="4">
        <f>'[1]TCE - ANEXO III - Preencher'!I89</f>
        <v>0</v>
      </c>
      <c r="I79" s="4">
        <f>'[1]TCE - ANEXO III - Preencher'!J89</f>
        <v>266.88240000000002</v>
      </c>
      <c r="J79" s="4">
        <f>'[1]TCE - ANEXO III - Preencher'!K89</f>
        <v>0</v>
      </c>
      <c r="K79" s="2">
        <f>'[1]TCE - ANEXO III - Preencher'!L89</f>
        <v>201.08</v>
      </c>
      <c r="L79" s="2">
        <f>'[1]TCE - ANEXO III - Preencher'!M89</f>
        <v>2.2000000000000002</v>
      </c>
      <c r="M79" s="2">
        <f t="shared" si="6"/>
        <v>198.88000000000002</v>
      </c>
      <c r="N79" s="2">
        <f>'[1]TCE - ANEXO III - Preencher'!O89</f>
        <v>2.3549904030710098</v>
      </c>
      <c r="O79" s="2">
        <f>'[1]TCE - ANEXO III - Preencher'!P89</f>
        <v>0</v>
      </c>
      <c r="P79" s="2">
        <f t="shared" si="7"/>
        <v>2.3549904030710098</v>
      </c>
      <c r="Q79" s="2">
        <f>'[1]TCE - ANEXO III - Preencher'!R89</f>
        <v>0</v>
      </c>
      <c r="R79" s="2">
        <f>'[1]TCE - ANEXO III - Preencher'!S89</f>
        <v>0</v>
      </c>
      <c r="S79" s="2">
        <f t="shared" si="8"/>
        <v>0</v>
      </c>
      <c r="T79" s="2">
        <f>'[1]TCE - ANEXO III - Preencher'!U89</f>
        <v>0</v>
      </c>
      <c r="U79" s="2">
        <f>'[1]TCE - ANEXO III - Preencher'!V89</f>
        <v>0</v>
      </c>
      <c r="V79" s="2">
        <f t="shared" si="9"/>
        <v>0</v>
      </c>
      <c r="W79" s="3" t="str">
        <f>IF('[1]TCE - ANEXO III - Preencher'!X89="","",'[1]TCE - ANEXO III - Preencher'!X89)</f>
        <v/>
      </c>
      <c r="X79" s="2">
        <f>'[1]TCE - ANEXO III - Preencher'!Y89</f>
        <v>0</v>
      </c>
      <c r="Y79" s="2">
        <f>'[1]TCE - ANEXO III - Preencher'!Z89</f>
        <v>0</v>
      </c>
      <c r="Z79" s="2">
        <f t="shared" si="10"/>
        <v>0</v>
      </c>
      <c r="AA79" s="3" t="str">
        <f>IF('[1]TCE - ANEXO III - Preencher'!AB89="","",'[1]TCE - ANEXO III - Preencher'!AB89)</f>
        <v/>
      </c>
      <c r="AB79" s="2">
        <f t="shared" si="11"/>
        <v>468.11739040307106</v>
      </c>
    </row>
    <row r="80" spans="1:28" ht="12.75" customHeight="1">
      <c r="A80" s="14">
        <f>IFERROR(VLOOKUP(B80,'[1]DADOS (OCULTAR)'!$Q$3:$S$133,3,0),"")</f>
        <v>9039744001832</v>
      </c>
      <c r="B80" s="7" t="str">
        <f>'[1]TCE - ANEXO III - Preencher'!C90</f>
        <v xml:space="preserve">HECPI - AMBULATÓRIO </v>
      </c>
      <c r="C80" s="9" t="s">
        <v>28</v>
      </c>
      <c r="D80" s="8" t="str">
        <f>'[1]TCE - ANEXO III - Preencher'!E90</f>
        <v>CAMILLA RAYANE FERREIRA PRAXEDES</v>
      </c>
      <c r="E80" s="7" t="str">
        <f>IF('[1]TCE - ANEXO III - Preencher'!F90="4 - Assistência Odontológica","2 - Outros Profissionais da Saúde",'[1]TCE - ANEXO III - Preencher'!F90)</f>
        <v>2 - Outros Profissionais da Saúde</v>
      </c>
      <c r="F80" s="6" t="str">
        <f>'[1]TCE - ANEXO III - Preencher'!G90</f>
        <v>2237-10</v>
      </c>
      <c r="G80" s="5" t="str">
        <f>IF('[1]TCE - ANEXO III - Preencher'!H90="","",'[1]TCE - ANEXO III - Preencher'!H90)</f>
        <v>06/2022</v>
      </c>
      <c r="H80" s="4">
        <f>'[1]TCE - ANEXO III - Preencher'!I90</f>
        <v>0</v>
      </c>
      <c r="I80" s="4">
        <f>'[1]TCE - ANEXO III - Preencher'!J90</f>
        <v>308.084</v>
      </c>
      <c r="J80" s="4">
        <f>'[1]TCE - ANEXO III - Preencher'!K90</f>
        <v>0</v>
      </c>
      <c r="K80" s="2">
        <f>'[1]TCE - ANEXO III - Preencher'!L90</f>
        <v>240.2</v>
      </c>
      <c r="L80" s="2">
        <f>'[1]TCE - ANEXO III - Preencher'!M90</f>
        <v>0</v>
      </c>
      <c r="M80" s="2">
        <f t="shared" si="6"/>
        <v>240.2</v>
      </c>
      <c r="N80" s="2">
        <f>'[1]TCE - ANEXO III - Preencher'!O90</f>
        <v>2.3549904030710098</v>
      </c>
      <c r="O80" s="2">
        <f>'[1]TCE - ANEXO III - Preencher'!P90</f>
        <v>0</v>
      </c>
      <c r="P80" s="2">
        <f t="shared" si="7"/>
        <v>2.3549904030710098</v>
      </c>
      <c r="Q80" s="2">
        <f>'[1]TCE - ANEXO III - Preencher'!R90</f>
        <v>0</v>
      </c>
      <c r="R80" s="2">
        <f>'[1]TCE - ANEXO III - Preencher'!S90</f>
        <v>0</v>
      </c>
      <c r="S80" s="2">
        <f t="shared" si="8"/>
        <v>0</v>
      </c>
      <c r="T80" s="2">
        <f>'[1]TCE - ANEXO III - Preencher'!U90</f>
        <v>0</v>
      </c>
      <c r="U80" s="2">
        <f>'[1]TCE - ANEXO III - Preencher'!V90</f>
        <v>0</v>
      </c>
      <c r="V80" s="2">
        <f t="shared" si="9"/>
        <v>0</v>
      </c>
      <c r="W80" s="3" t="str">
        <f>IF('[1]TCE - ANEXO III - Preencher'!X90="","",'[1]TCE - ANEXO III - Preencher'!X90)</f>
        <v/>
      </c>
      <c r="X80" s="2">
        <f>'[1]TCE - ANEXO III - Preencher'!Y90</f>
        <v>0</v>
      </c>
      <c r="Y80" s="2">
        <f>'[1]TCE - ANEXO III - Preencher'!Z90</f>
        <v>0</v>
      </c>
      <c r="Z80" s="2">
        <f t="shared" si="10"/>
        <v>0</v>
      </c>
      <c r="AA80" s="3" t="str">
        <f>IF('[1]TCE - ANEXO III - Preencher'!AB90="","",'[1]TCE - ANEXO III - Preencher'!AB90)</f>
        <v/>
      </c>
      <c r="AB80" s="2">
        <f t="shared" si="11"/>
        <v>550.63899040307103</v>
      </c>
    </row>
    <row r="81" spans="1:28" ht="12.75" customHeight="1">
      <c r="A81" s="14">
        <f>IFERROR(VLOOKUP(B81,'[1]DADOS (OCULTAR)'!$Q$3:$S$133,3,0),"")</f>
        <v>9039744001832</v>
      </c>
      <c r="B81" s="7" t="str">
        <f>'[1]TCE - ANEXO III - Preencher'!C91</f>
        <v xml:space="preserve">HECPI - AMBULATÓRIO </v>
      </c>
      <c r="C81" s="9" t="s">
        <v>28</v>
      </c>
      <c r="D81" s="8" t="str">
        <f>'[1]TCE - ANEXO III - Preencher'!E91</f>
        <v>CAMILLA THALYA DA SILVA BATISTA</v>
      </c>
      <c r="E81" s="7" t="str">
        <f>IF('[1]TCE - ANEXO III - Preencher'!F91="4 - Assistência Odontológica","2 - Outros Profissionais da Saúde",'[1]TCE - ANEXO III - Preencher'!F91)</f>
        <v>2 - Outros Profissionais da Saúde</v>
      </c>
      <c r="F81" s="6" t="str">
        <f>'[1]TCE - ANEXO III - Preencher'!G91</f>
        <v>2238-10</v>
      </c>
      <c r="G81" s="5" t="str">
        <f>IF('[1]TCE - ANEXO III - Preencher'!H91="","",'[1]TCE - ANEXO III - Preencher'!H91)</f>
        <v>06/2022</v>
      </c>
      <c r="H81" s="4">
        <f>'[1]TCE - ANEXO III - Preencher'!I91</f>
        <v>0</v>
      </c>
      <c r="I81" s="4">
        <f>'[1]TCE - ANEXO III - Preencher'!J91</f>
        <v>378.77359999999999</v>
      </c>
      <c r="J81" s="4">
        <f>'[1]TCE - ANEXO III - Preencher'!K91</f>
        <v>0</v>
      </c>
      <c r="K81" s="2">
        <f>'[1]TCE - ANEXO III - Preencher'!L91</f>
        <v>0</v>
      </c>
      <c r="L81" s="2">
        <f>'[1]TCE - ANEXO III - Preencher'!M91</f>
        <v>0</v>
      </c>
      <c r="M81" s="2">
        <f t="shared" si="6"/>
        <v>0</v>
      </c>
      <c r="N81" s="2">
        <f>'[1]TCE - ANEXO III - Preencher'!O91</f>
        <v>2.3549904030710098</v>
      </c>
      <c r="O81" s="2">
        <f>'[1]TCE - ANEXO III - Preencher'!P91</f>
        <v>0</v>
      </c>
      <c r="P81" s="2">
        <f t="shared" si="7"/>
        <v>2.3549904030710098</v>
      </c>
      <c r="Q81" s="2">
        <f>'[1]TCE - ANEXO III - Preencher'!R91</f>
        <v>0</v>
      </c>
      <c r="R81" s="2">
        <f>'[1]TCE - ANEXO III - Preencher'!S91</f>
        <v>0</v>
      </c>
      <c r="S81" s="2">
        <f t="shared" si="8"/>
        <v>0</v>
      </c>
      <c r="T81" s="2">
        <f>'[1]TCE - ANEXO III - Preencher'!U91</f>
        <v>0</v>
      </c>
      <c r="U81" s="2">
        <f>'[1]TCE - ANEXO III - Preencher'!V91</f>
        <v>0</v>
      </c>
      <c r="V81" s="2">
        <f t="shared" si="9"/>
        <v>0</v>
      </c>
      <c r="W81" s="3" t="str">
        <f>IF('[1]TCE - ANEXO III - Preencher'!X91="","",'[1]TCE - ANEXO III - Preencher'!X91)</f>
        <v/>
      </c>
      <c r="X81" s="2">
        <f>'[1]TCE - ANEXO III - Preencher'!Y91</f>
        <v>0</v>
      </c>
      <c r="Y81" s="2">
        <f>'[1]TCE - ANEXO III - Preencher'!Z91</f>
        <v>0</v>
      </c>
      <c r="Z81" s="2">
        <f t="shared" si="10"/>
        <v>0</v>
      </c>
      <c r="AA81" s="3" t="str">
        <f>IF('[1]TCE - ANEXO III - Preencher'!AB91="","",'[1]TCE - ANEXO III - Preencher'!AB91)</f>
        <v/>
      </c>
      <c r="AB81" s="2">
        <f t="shared" si="11"/>
        <v>381.12859040307097</v>
      </c>
    </row>
    <row r="82" spans="1:28" ht="12.75" customHeight="1">
      <c r="A82" s="14">
        <f>IFERROR(VLOOKUP(B82,'[1]DADOS (OCULTAR)'!$Q$3:$S$133,3,0),"")</f>
        <v>9039744001832</v>
      </c>
      <c r="B82" s="7" t="str">
        <f>'[1]TCE - ANEXO III - Preencher'!C92</f>
        <v xml:space="preserve">HECPI - AMBULATÓRIO </v>
      </c>
      <c r="C82" s="9" t="s">
        <v>28</v>
      </c>
      <c r="D82" s="8" t="str">
        <f>'[1]TCE - ANEXO III - Preencher'!E92</f>
        <v>CARLA ANDREA GOMES BEZERRA</v>
      </c>
      <c r="E82" s="7" t="str">
        <f>IF('[1]TCE - ANEXO III - Preencher'!F92="4 - Assistência Odontológica","2 - Outros Profissionais da Saúde",'[1]TCE - ANEXO III - Preencher'!F92)</f>
        <v>2 - Outros Profissionais da Saúde</v>
      </c>
      <c r="F82" s="6" t="str">
        <f>'[1]TCE - ANEXO III - Preencher'!G92</f>
        <v>3241-15</v>
      </c>
      <c r="G82" s="5" t="str">
        <f>IF('[1]TCE - ANEXO III - Preencher'!H92="","",'[1]TCE - ANEXO III - Preencher'!H92)</f>
        <v>06/2022</v>
      </c>
      <c r="H82" s="4">
        <f>'[1]TCE - ANEXO III - Preencher'!I92</f>
        <v>0</v>
      </c>
      <c r="I82" s="4">
        <f>'[1]TCE - ANEXO III - Preencher'!J92</f>
        <v>275.64640000000003</v>
      </c>
      <c r="J82" s="4">
        <f>'[1]TCE - ANEXO III - Preencher'!K92</f>
        <v>0</v>
      </c>
      <c r="K82" s="2">
        <f>'[1]TCE - ANEXO III - Preencher'!L92</f>
        <v>105.48</v>
      </c>
      <c r="L82" s="2">
        <f>'[1]TCE - ANEXO III - Preencher'!M92</f>
        <v>17.72</v>
      </c>
      <c r="M82" s="2">
        <f t="shared" si="6"/>
        <v>87.76</v>
      </c>
      <c r="N82" s="2">
        <f>'[1]TCE - ANEXO III - Preencher'!O92</f>
        <v>2.3549904030710098</v>
      </c>
      <c r="O82" s="2">
        <f>'[1]TCE - ANEXO III - Preencher'!P92</f>
        <v>0</v>
      </c>
      <c r="P82" s="2">
        <f t="shared" si="7"/>
        <v>2.3549904030710098</v>
      </c>
      <c r="Q82" s="2">
        <f>'[1]TCE - ANEXO III - Preencher'!R92</f>
        <v>0</v>
      </c>
      <c r="R82" s="2">
        <f>'[1]TCE - ANEXO III - Preencher'!S92</f>
        <v>0</v>
      </c>
      <c r="S82" s="2">
        <f t="shared" si="8"/>
        <v>0</v>
      </c>
      <c r="T82" s="2">
        <f>'[1]TCE - ANEXO III - Preencher'!U92</f>
        <v>0</v>
      </c>
      <c r="U82" s="2">
        <f>'[1]TCE - ANEXO III - Preencher'!V92</f>
        <v>0</v>
      </c>
      <c r="V82" s="2">
        <f t="shared" si="9"/>
        <v>0</v>
      </c>
      <c r="W82" s="3" t="str">
        <f>IF('[1]TCE - ANEXO III - Preencher'!X92="","",'[1]TCE - ANEXO III - Preencher'!X92)</f>
        <v/>
      </c>
      <c r="X82" s="2">
        <f>'[1]TCE - ANEXO III - Preencher'!Y92</f>
        <v>0</v>
      </c>
      <c r="Y82" s="2">
        <f>'[1]TCE - ANEXO III - Preencher'!Z92</f>
        <v>0</v>
      </c>
      <c r="Z82" s="2">
        <f t="shared" si="10"/>
        <v>0</v>
      </c>
      <c r="AA82" s="3" t="str">
        <f>IF('[1]TCE - ANEXO III - Preencher'!AB92="","",'[1]TCE - ANEXO III - Preencher'!AB92)</f>
        <v/>
      </c>
      <c r="AB82" s="2">
        <f t="shared" si="11"/>
        <v>365.761390403071</v>
      </c>
    </row>
    <row r="83" spans="1:28" ht="12.75" customHeight="1">
      <c r="A83" s="14">
        <f>IFERROR(VLOOKUP(B83,'[1]DADOS (OCULTAR)'!$Q$3:$S$133,3,0),"")</f>
        <v>9039744001832</v>
      </c>
      <c r="B83" s="7" t="str">
        <f>'[1]TCE - ANEXO III - Preencher'!C93</f>
        <v xml:space="preserve">HECPI - AMBULATÓRIO </v>
      </c>
      <c r="C83" s="9" t="s">
        <v>28</v>
      </c>
      <c r="D83" s="8" t="str">
        <f>'[1]TCE - ANEXO III - Preencher'!E93</f>
        <v>CARLAN GOMES PACHECO DA SILVA</v>
      </c>
      <c r="E83" s="7" t="str">
        <f>IF('[1]TCE - ANEXO III - Preencher'!F93="4 - Assistência Odontológica","2 - Outros Profissionais da Saúde",'[1]TCE - ANEXO III - Preencher'!F93)</f>
        <v>2 - Outros Profissionais da Saúde</v>
      </c>
      <c r="F83" s="6" t="str">
        <f>'[1]TCE - ANEXO III - Preencher'!G93</f>
        <v>2515-10</v>
      </c>
      <c r="G83" s="5" t="str">
        <f>IF('[1]TCE - ANEXO III - Preencher'!H93="","",'[1]TCE - ANEXO III - Preencher'!H93)</f>
        <v>06/2022</v>
      </c>
      <c r="H83" s="4">
        <f>'[1]TCE - ANEXO III - Preencher'!I93</f>
        <v>0</v>
      </c>
      <c r="I83" s="4">
        <f>'[1]TCE - ANEXO III - Preencher'!J93</f>
        <v>184.60480000000001</v>
      </c>
      <c r="J83" s="4">
        <f>'[1]TCE - ANEXO III - Preencher'!K93</f>
        <v>0</v>
      </c>
      <c r="K83" s="2">
        <f>'[1]TCE - ANEXO III - Preencher'!L93</f>
        <v>284.8</v>
      </c>
      <c r="L83" s="2">
        <f>'[1]TCE - ANEXO III - Preencher'!M93</f>
        <v>33.04</v>
      </c>
      <c r="M83" s="2">
        <f t="shared" si="6"/>
        <v>251.76000000000002</v>
      </c>
      <c r="N83" s="2">
        <f>'[1]TCE - ANEXO III - Preencher'!O93</f>
        <v>2.3549904030710098</v>
      </c>
      <c r="O83" s="2">
        <f>'[1]TCE - ANEXO III - Preencher'!P93</f>
        <v>0</v>
      </c>
      <c r="P83" s="2">
        <f t="shared" si="7"/>
        <v>2.3549904030710098</v>
      </c>
      <c r="Q83" s="2">
        <f>'[1]TCE - ANEXO III - Preencher'!R93</f>
        <v>270.76675271739134</v>
      </c>
      <c r="R83" s="2">
        <f>'[1]TCE - ANEXO III - Preencher'!S93</f>
        <v>99.13</v>
      </c>
      <c r="S83" s="2">
        <f t="shared" si="8"/>
        <v>171.63675271739135</v>
      </c>
      <c r="T83" s="2">
        <f>'[1]TCE - ANEXO III - Preencher'!U93</f>
        <v>0</v>
      </c>
      <c r="U83" s="2">
        <f>'[1]TCE - ANEXO III - Preencher'!V93</f>
        <v>0</v>
      </c>
      <c r="V83" s="2">
        <f t="shared" si="9"/>
        <v>0</v>
      </c>
      <c r="W83" s="3" t="str">
        <f>IF('[1]TCE - ANEXO III - Preencher'!X93="","",'[1]TCE - ANEXO III - Preencher'!X93)</f>
        <v/>
      </c>
      <c r="X83" s="2">
        <f>'[1]TCE - ANEXO III - Preencher'!Y93</f>
        <v>0</v>
      </c>
      <c r="Y83" s="2">
        <f>'[1]TCE - ANEXO III - Preencher'!Z93</f>
        <v>0</v>
      </c>
      <c r="Z83" s="2">
        <f t="shared" si="10"/>
        <v>0</v>
      </c>
      <c r="AA83" s="3" t="str">
        <f>IF('[1]TCE - ANEXO III - Preencher'!AB93="","",'[1]TCE - ANEXO III - Preencher'!AB93)</f>
        <v/>
      </c>
      <c r="AB83" s="2">
        <f t="shared" si="11"/>
        <v>610.35654312046245</v>
      </c>
    </row>
    <row r="84" spans="1:28" ht="12.75" customHeight="1">
      <c r="A84" s="14">
        <f>IFERROR(VLOOKUP(B84,'[1]DADOS (OCULTAR)'!$Q$3:$S$133,3,0),"")</f>
        <v>9039744001832</v>
      </c>
      <c r="B84" s="7" t="str">
        <f>'[1]TCE - ANEXO III - Preencher'!C94</f>
        <v xml:space="preserve">HECPI - AMBULATÓRIO </v>
      </c>
      <c r="C84" s="9" t="s">
        <v>28</v>
      </c>
      <c r="D84" s="8" t="str">
        <f>'[1]TCE - ANEXO III - Preencher'!E94</f>
        <v>CARLOS EDUARDO DE OLIVEIRA CAVALCANTI GUARANA</v>
      </c>
      <c r="E84" s="7" t="str">
        <f>IF('[1]TCE - ANEXO III - Preencher'!F94="4 - Assistência Odontológica","2 - Outros Profissionais da Saúde",'[1]TCE - ANEXO III - Preencher'!F94)</f>
        <v>3 - Administrativo</v>
      </c>
      <c r="F84" s="6" t="str">
        <f>'[1]TCE - ANEXO III - Preencher'!G94</f>
        <v>4110-10</v>
      </c>
      <c r="G84" s="5" t="str">
        <f>IF('[1]TCE - ANEXO III - Preencher'!H94="","",'[1]TCE - ANEXO III - Preencher'!H94)</f>
        <v>06/2022</v>
      </c>
      <c r="H84" s="4">
        <f>'[1]TCE - ANEXO III - Preencher'!I94</f>
        <v>0</v>
      </c>
      <c r="I84" s="4">
        <f>'[1]TCE - ANEXO III - Preencher'!J94</f>
        <v>119.584</v>
      </c>
      <c r="J84" s="4">
        <f>'[1]TCE - ANEXO III - Preencher'!K94</f>
        <v>0</v>
      </c>
      <c r="K84" s="2">
        <f>'[1]TCE - ANEXO III - Preencher'!L94</f>
        <v>284.8</v>
      </c>
      <c r="L84" s="2">
        <f>'[1]TCE - ANEXO III - Preencher'!M94</f>
        <v>24.24</v>
      </c>
      <c r="M84" s="2">
        <f t="shared" si="6"/>
        <v>260.56</v>
      </c>
      <c r="N84" s="2">
        <f>'[1]TCE - ANEXO III - Preencher'!O94</f>
        <v>2.3549904030710098</v>
      </c>
      <c r="O84" s="2">
        <f>'[1]TCE - ANEXO III - Preencher'!P94</f>
        <v>0</v>
      </c>
      <c r="P84" s="2">
        <f t="shared" si="7"/>
        <v>2.3549904030710098</v>
      </c>
      <c r="Q84" s="2">
        <f>'[1]TCE - ANEXO III - Preencher'!R94</f>
        <v>350.5667527173913</v>
      </c>
      <c r="R84" s="2">
        <f>'[1]TCE - ANEXO III - Preencher'!S94</f>
        <v>72.72</v>
      </c>
      <c r="S84" s="2">
        <f t="shared" si="8"/>
        <v>277.84675271739127</v>
      </c>
      <c r="T84" s="2">
        <f>'[1]TCE - ANEXO III - Preencher'!U94</f>
        <v>0</v>
      </c>
      <c r="U84" s="2">
        <f>'[1]TCE - ANEXO III - Preencher'!V94</f>
        <v>0</v>
      </c>
      <c r="V84" s="2">
        <f t="shared" si="9"/>
        <v>0</v>
      </c>
      <c r="W84" s="3" t="str">
        <f>IF('[1]TCE - ANEXO III - Preencher'!X94="","",'[1]TCE - ANEXO III - Preencher'!X94)</f>
        <v/>
      </c>
      <c r="X84" s="2">
        <f>'[1]TCE - ANEXO III - Preencher'!Y94</f>
        <v>0</v>
      </c>
      <c r="Y84" s="2">
        <f>'[1]TCE - ANEXO III - Preencher'!Z94</f>
        <v>0</v>
      </c>
      <c r="Z84" s="2">
        <f t="shared" si="10"/>
        <v>0</v>
      </c>
      <c r="AA84" s="3" t="str">
        <f>IF('[1]TCE - ANEXO III - Preencher'!AB94="","",'[1]TCE - ANEXO III - Preencher'!AB94)</f>
        <v/>
      </c>
      <c r="AB84" s="2">
        <f t="shared" si="11"/>
        <v>660.3457431204622</v>
      </c>
    </row>
    <row r="85" spans="1:28" ht="12.75" customHeight="1">
      <c r="A85" s="14">
        <f>IFERROR(VLOOKUP(B85,'[1]DADOS (OCULTAR)'!$Q$3:$S$133,3,0),"")</f>
        <v>9039744001832</v>
      </c>
      <c r="B85" s="7" t="str">
        <f>'[1]TCE - ANEXO III - Preencher'!C95</f>
        <v xml:space="preserve">HECPI - AMBULATÓRIO </v>
      </c>
      <c r="C85" s="9" t="s">
        <v>28</v>
      </c>
      <c r="D85" s="8" t="str">
        <f>'[1]TCE - ANEXO III - Preencher'!E95</f>
        <v>CASSIA DA SILVA RAMOS</v>
      </c>
      <c r="E85" s="7" t="str">
        <f>IF('[1]TCE - ANEXO III - Preencher'!F95="4 - Assistência Odontológica","2 - Outros Profissionais da Saúde",'[1]TCE - ANEXO III - Preencher'!F95)</f>
        <v>2 - Outros Profissionais da Saúde</v>
      </c>
      <c r="F85" s="6" t="str">
        <f>'[1]TCE - ANEXO III - Preencher'!G95</f>
        <v>3222-05</v>
      </c>
      <c r="G85" s="5" t="str">
        <f>IF('[1]TCE - ANEXO III - Preencher'!H95="","",'[1]TCE - ANEXO III - Preencher'!H95)</f>
        <v>06/2022</v>
      </c>
      <c r="H85" s="4">
        <f>'[1]TCE - ANEXO III - Preencher'!I95</f>
        <v>0</v>
      </c>
      <c r="I85" s="4">
        <f>'[1]TCE - ANEXO III - Preencher'!J95</f>
        <v>124.2144</v>
      </c>
      <c r="J85" s="4">
        <f>'[1]TCE - ANEXO III - Preencher'!K95</f>
        <v>0</v>
      </c>
      <c r="K85" s="2">
        <f>'[1]TCE - ANEXO III - Preencher'!L95</f>
        <v>199.12</v>
      </c>
      <c r="L85" s="2">
        <f>'[1]TCE - ANEXO III - Preencher'!M95</f>
        <v>24.24</v>
      </c>
      <c r="M85" s="2">
        <f t="shared" si="6"/>
        <v>174.88</v>
      </c>
      <c r="N85" s="2">
        <f>'[1]TCE - ANEXO III - Preencher'!O95</f>
        <v>2.3549904030710098</v>
      </c>
      <c r="O85" s="2">
        <f>'[1]TCE - ANEXO III - Preencher'!P95</f>
        <v>0</v>
      </c>
      <c r="P85" s="2">
        <f t="shared" si="7"/>
        <v>2.3549904030710098</v>
      </c>
      <c r="Q85" s="2">
        <f>'[1]TCE - ANEXO III - Preencher'!R95</f>
        <v>252.16675271739132</v>
      </c>
      <c r="R85" s="2">
        <f>'[1]TCE - ANEXO III - Preencher'!S95</f>
        <v>72.72</v>
      </c>
      <c r="S85" s="2">
        <f t="shared" si="8"/>
        <v>179.44675271739132</v>
      </c>
      <c r="T85" s="2">
        <f>'[1]TCE - ANEXO III - Preencher'!U95</f>
        <v>0</v>
      </c>
      <c r="U85" s="2">
        <f>'[1]TCE - ANEXO III - Preencher'!V95</f>
        <v>0</v>
      </c>
      <c r="V85" s="2">
        <f t="shared" si="9"/>
        <v>0</v>
      </c>
      <c r="W85" s="3" t="str">
        <f>IF('[1]TCE - ANEXO III - Preencher'!X95="","",'[1]TCE - ANEXO III - Preencher'!X95)</f>
        <v/>
      </c>
      <c r="X85" s="2">
        <f>'[1]TCE - ANEXO III - Preencher'!Y95</f>
        <v>0</v>
      </c>
      <c r="Y85" s="2">
        <f>'[1]TCE - ANEXO III - Preencher'!Z95</f>
        <v>0</v>
      </c>
      <c r="Z85" s="2">
        <f t="shared" si="10"/>
        <v>0</v>
      </c>
      <c r="AA85" s="3" t="str">
        <f>IF('[1]TCE - ANEXO III - Preencher'!AB95="","",'[1]TCE - ANEXO III - Preencher'!AB95)</f>
        <v/>
      </c>
      <c r="AB85" s="2">
        <f t="shared" si="11"/>
        <v>480.89614312046228</v>
      </c>
    </row>
    <row r="86" spans="1:28" ht="12.75" customHeight="1">
      <c r="A86" s="14">
        <f>IFERROR(VLOOKUP(B86,'[1]DADOS (OCULTAR)'!$Q$3:$S$133,3,0),"")</f>
        <v>9039744001832</v>
      </c>
      <c r="B86" s="7" t="str">
        <f>'[1]TCE - ANEXO III - Preencher'!C96</f>
        <v xml:space="preserve">HECPI - AMBULATÓRIO </v>
      </c>
      <c r="C86" s="9" t="s">
        <v>28</v>
      </c>
      <c r="D86" s="8" t="str">
        <f>'[1]TCE - ANEXO III - Preencher'!E96</f>
        <v>CASSIA REGINA TAVARES SILVA</v>
      </c>
      <c r="E86" s="7" t="str">
        <f>IF('[1]TCE - ANEXO III - Preencher'!F96="4 - Assistência Odontológica","2 - Outros Profissionais da Saúde",'[1]TCE - ANEXO III - Preencher'!F96)</f>
        <v>3 - Administrativo</v>
      </c>
      <c r="F86" s="6" t="str">
        <f>'[1]TCE - ANEXO III - Preencher'!G96</f>
        <v>4110-10</v>
      </c>
      <c r="G86" s="5" t="str">
        <f>IF('[1]TCE - ANEXO III - Preencher'!H96="","",'[1]TCE - ANEXO III - Preencher'!H96)</f>
        <v>06/2022</v>
      </c>
      <c r="H86" s="4">
        <f>'[1]TCE - ANEXO III - Preencher'!I96</f>
        <v>0</v>
      </c>
      <c r="I86" s="4">
        <f>'[1]TCE - ANEXO III - Preencher'!J96</f>
        <v>100.19199999999999</v>
      </c>
      <c r="J86" s="4">
        <f>'[1]TCE - ANEXO III - Preencher'!K96</f>
        <v>0</v>
      </c>
      <c r="K86" s="2">
        <f>'[1]TCE - ANEXO III - Preencher'!L96</f>
        <v>270.56</v>
      </c>
      <c r="L86" s="2">
        <f>'[1]TCE - ANEXO III - Preencher'!M96</f>
        <v>24.24</v>
      </c>
      <c r="M86" s="2">
        <f t="shared" si="6"/>
        <v>246.32</v>
      </c>
      <c r="N86" s="2">
        <f>'[1]TCE - ANEXO III - Preencher'!O96</f>
        <v>2.3549904030710098</v>
      </c>
      <c r="O86" s="2">
        <f>'[1]TCE - ANEXO III - Preencher'!P96</f>
        <v>0</v>
      </c>
      <c r="P86" s="2">
        <f t="shared" si="7"/>
        <v>2.3549904030710098</v>
      </c>
      <c r="Q86" s="2">
        <f>'[1]TCE - ANEXO III - Preencher'!R96</f>
        <v>350.5667527173913</v>
      </c>
      <c r="R86" s="2">
        <f>'[1]TCE - ANEXO III - Preencher'!S96</f>
        <v>72.72</v>
      </c>
      <c r="S86" s="2">
        <f t="shared" si="8"/>
        <v>277.84675271739127</v>
      </c>
      <c r="T86" s="2">
        <f>'[1]TCE - ANEXO III - Preencher'!U96</f>
        <v>0</v>
      </c>
      <c r="U86" s="2">
        <f>'[1]TCE - ANEXO III - Preencher'!V96</f>
        <v>0</v>
      </c>
      <c r="V86" s="2">
        <f t="shared" si="9"/>
        <v>0</v>
      </c>
      <c r="W86" s="3" t="str">
        <f>IF('[1]TCE - ANEXO III - Preencher'!X96="","",'[1]TCE - ANEXO III - Preencher'!X96)</f>
        <v/>
      </c>
      <c r="X86" s="2">
        <f>'[1]TCE - ANEXO III - Preencher'!Y96</f>
        <v>0</v>
      </c>
      <c r="Y86" s="2">
        <f>'[1]TCE - ANEXO III - Preencher'!Z96</f>
        <v>0</v>
      </c>
      <c r="Z86" s="2">
        <f t="shared" si="10"/>
        <v>0</v>
      </c>
      <c r="AA86" s="3" t="str">
        <f>IF('[1]TCE - ANEXO III - Preencher'!AB96="","",'[1]TCE - ANEXO III - Preencher'!AB96)</f>
        <v/>
      </c>
      <c r="AB86" s="2">
        <f t="shared" si="11"/>
        <v>626.71374312046225</v>
      </c>
    </row>
    <row r="87" spans="1:28" ht="12.75" customHeight="1">
      <c r="A87" s="14">
        <f>IFERROR(VLOOKUP(B87,'[1]DADOS (OCULTAR)'!$Q$3:$S$133,3,0),"")</f>
        <v>9039744001832</v>
      </c>
      <c r="B87" s="7" t="str">
        <f>'[1]TCE - ANEXO III - Preencher'!C97</f>
        <v xml:space="preserve">HECPI - AMBULATÓRIO </v>
      </c>
      <c r="C87" s="9" t="s">
        <v>28</v>
      </c>
      <c r="D87" s="8" t="str">
        <f>'[1]TCE - ANEXO III - Preencher'!E97</f>
        <v>CECILIA MACIEL PRADO</v>
      </c>
      <c r="E87" s="7" t="str">
        <f>IF('[1]TCE - ANEXO III - Preencher'!F97="4 - Assistência Odontológica","2 - Outros Profissionais da Saúde",'[1]TCE - ANEXO III - Preencher'!F97)</f>
        <v>3 - Administrativo</v>
      </c>
      <c r="F87" s="6" t="str">
        <f>'[1]TCE - ANEXO III - Preencher'!G97</f>
        <v>1312-10</v>
      </c>
      <c r="G87" s="5" t="str">
        <f>IF('[1]TCE - ANEXO III - Preencher'!H97="","",'[1]TCE - ANEXO III - Preencher'!H97)</f>
        <v>06/2022</v>
      </c>
      <c r="H87" s="4">
        <f>'[1]TCE - ANEXO III - Preencher'!I97</f>
        <v>0</v>
      </c>
      <c r="I87" s="4">
        <f>'[1]TCE - ANEXO III - Preencher'!J97</f>
        <v>623.05039999999997</v>
      </c>
      <c r="J87" s="4">
        <f>'[1]TCE - ANEXO III - Preencher'!K97</f>
        <v>0</v>
      </c>
      <c r="K87" s="2">
        <f>'[1]TCE - ANEXO III - Preencher'!L97</f>
        <v>156.63999999999999</v>
      </c>
      <c r="L87" s="2">
        <f>'[1]TCE - ANEXO III - Preencher'!M97</f>
        <v>160.38</v>
      </c>
      <c r="M87" s="2">
        <f t="shared" si="6"/>
        <v>-3.7400000000000091</v>
      </c>
      <c r="N87" s="2">
        <f>'[1]TCE - ANEXO III - Preencher'!O97</f>
        <v>2.3549904030710098</v>
      </c>
      <c r="O87" s="2">
        <f>'[1]TCE - ANEXO III - Preencher'!P97</f>
        <v>0</v>
      </c>
      <c r="P87" s="2">
        <f t="shared" si="7"/>
        <v>2.3549904030710098</v>
      </c>
      <c r="Q87" s="2">
        <f>'[1]TCE - ANEXO III - Preencher'!R97</f>
        <v>0</v>
      </c>
      <c r="R87" s="2">
        <f>'[1]TCE - ANEXO III - Preencher'!S97</f>
        <v>0</v>
      </c>
      <c r="S87" s="2">
        <f t="shared" si="8"/>
        <v>0</v>
      </c>
      <c r="T87" s="2">
        <f>'[1]TCE - ANEXO III - Preencher'!U97</f>
        <v>0</v>
      </c>
      <c r="U87" s="2">
        <f>'[1]TCE - ANEXO III - Preencher'!V97</f>
        <v>0</v>
      </c>
      <c r="V87" s="2">
        <f t="shared" si="9"/>
        <v>0</v>
      </c>
      <c r="W87" s="3" t="str">
        <f>IF('[1]TCE - ANEXO III - Preencher'!X97="","",'[1]TCE - ANEXO III - Preencher'!X97)</f>
        <v/>
      </c>
      <c r="X87" s="2">
        <f>'[1]TCE - ANEXO III - Preencher'!Y97</f>
        <v>0</v>
      </c>
      <c r="Y87" s="2">
        <f>'[1]TCE - ANEXO III - Preencher'!Z97</f>
        <v>0</v>
      </c>
      <c r="Z87" s="2">
        <f t="shared" si="10"/>
        <v>0</v>
      </c>
      <c r="AA87" s="3" t="str">
        <f>IF('[1]TCE - ANEXO III - Preencher'!AB97="","",'[1]TCE - ANEXO III - Preencher'!AB97)</f>
        <v/>
      </c>
      <c r="AB87" s="2">
        <f t="shared" si="11"/>
        <v>621.665390403071</v>
      </c>
    </row>
    <row r="88" spans="1:28" ht="12.75" customHeight="1">
      <c r="A88" s="14">
        <f>IFERROR(VLOOKUP(B88,'[1]DADOS (OCULTAR)'!$Q$3:$S$133,3,0),"")</f>
        <v>9039744001832</v>
      </c>
      <c r="B88" s="7" t="str">
        <f>'[1]TCE - ANEXO III - Preencher'!C98</f>
        <v xml:space="preserve">HECPI - AMBULATÓRIO </v>
      </c>
      <c r="C88" s="9" t="s">
        <v>28</v>
      </c>
      <c r="D88" s="8" t="str">
        <f>'[1]TCE - ANEXO III - Preencher'!E98</f>
        <v>CELSO EDUARDO BEZERRA DE MENEZES</v>
      </c>
      <c r="E88" s="7" t="str">
        <f>IF('[1]TCE - ANEXO III - Preencher'!F98="4 - Assistência Odontológica","2 - Outros Profissionais da Saúde",'[1]TCE - ANEXO III - Preencher'!F98)</f>
        <v>3 - Administrativo</v>
      </c>
      <c r="F88" s="6" t="str">
        <f>'[1]TCE - ANEXO III - Preencher'!G98</f>
        <v>5174-10</v>
      </c>
      <c r="G88" s="5" t="str">
        <f>IF('[1]TCE - ANEXO III - Preencher'!H98="","",'[1]TCE - ANEXO III - Preencher'!H98)</f>
        <v>06/2022</v>
      </c>
      <c r="H88" s="4">
        <f>'[1]TCE - ANEXO III - Preencher'!I98</f>
        <v>0</v>
      </c>
      <c r="I88" s="4">
        <f>'[1]TCE - ANEXO III - Preencher'!J98</f>
        <v>243.88159999999999</v>
      </c>
      <c r="J88" s="4">
        <f>'[1]TCE - ANEXO III - Preencher'!K98</f>
        <v>0</v>
      </c>
      <c r="K88" s="2">
        <f>'[1]TCE - ANEXO III - Preencher'!L98</f>
        <v>0</v>
      </c>
      <c r="L88" s="2">
        <f>'[1]TCE - ANEXO III - Preencher'!M98</f>
        <v>0</v>
      </c>
      <c r="M88" s="2">
        <f t="shared" si="6"/>
        <v>0</v>
      </c>
      <c r="N88" s="2">
        <f>'[1]TCE - ANEXO III - Preencher'!O98</f>
        <v>2.3549904030710098</v>
      </c>
      <c r="O88" s="2">
        <f>'[1]TCE - ANEXO III - Preencher'!P98</f>
        <v>0</v>
      </c>
      <c r="P88" s="2">
        <f t="shared" si="7"/>
        <v>2.3549904030710098</v>
      </c>
      <c r="Q88" s="2">
        <f>'[1]TCE - ANEXO III - Preencher'!R98</f>
        <v>0</v>
      </c>
      <c r="R88" s="2">
        <f>'[1]TCE - ANEXO III - Preencher'!S98</f>
        <v>0</v>
      </c>
      <c r="S88" s="2">
        <f t="shared" si="8"/>
        <v>0</v>
      </c>
      <c r="T88" s="2">
        <f>'[1]TCE - ANEXO III - Preencher'!U98</f>
        <v>0</v>
      </c>
      <c r="U88" s="2">
        <f>'[1]TCE - ANEXO III - Preencher'!V98</f>
        <v>0</v>
      </c>
      <c r="V88" s="2">
        <f t="shared" si="9"/>
        <v>0</v>
      </c>
      <c r="W88" s="3" t="str">
        <f>IF('[1]TCE - ANEXO III - Preencher'!X98="","",'[1]TCE - ANEXO III - Preencher'!X98)</f>
        <v/>
      </c>
      <c r="X88" s="2">
        <f>'[1]TCE - ANEXO III - Preencher'!Y98</f>
        <v>0</v>
      </c>
      <c r="Y88" s="2">
        <f>'[1]TCE - ANEXO III - Preencher'!Z98</f>
        <v>0</v>
      </c>
      <c r="Z88" s="2">
        <f t="shared" si="10"/>
        <v>0</v>
      </c>
      <c r="AA88" s="3" t="str">
        <f>IF('[1]TCE - ANEXO III - Preencher'!AB98="","",'[1]TCE - ANEXO III - Preencher'!AB98)</f>
        <v/>
      </c>
      <c r="AB88" s="2">
        <f t="shared" si="11"/>
        <v>246.23659040307101</v>
      </c>
    </row>
    <row r="89" spans="1:28" ht="12.75" customHeight="1">
      <c r="A89" s="14">
        <f>IFERROR(VLOOKUP(B89,'[1]DADOS (OCULTAR)'!$Q$3:$S$133,3,0),"")</f>
        <v>9039744001832</v>
      </c>
      <c r="B89" s="7" t="str">
        <f>'[1]TCE - ANEXO III - Preencher'!C99</f>
        <v xml:space="preserve">HECPI - AMBULATÓRIO </v>
      </c>
      <c r="C89" s="9" t="s">
        <v>28</v>
      </c>
      <c r="D89" s="8" t="str">
        <f>'[1]TCE - ANEXO III - Preencher'!E99</f>
        <v>CELUANE ALVES MOURA</v>
      </c>
      <c r="E89" s="7" t="str">
        <f>IF('[1]TCE - ANEXO III - Preencher'!F99="4 - Assistência Odontológica","2 - Outros Profissionais da Saúde",'[1]TCE - ANEXO III - Preencher'!F99)</f>
        <v>2 - Outros Profissionais da Saúde</v>
      </c>
      <c r="F89" s="6" t="str">
        <f>'[1]TCE - ANEXO III - Preencher'!G99</f>
        <v>2234-05</v>
      </c>
      <c r="G89" s="5" t="str">
        <f>IF('[1]TCE - ANEXO III - Preencher'!H99="","",'[1]TCE - ANEXO III - Preencher'!H99)</f>
        <v>06/2022</v>
      </c>
      <c r="H89" s="4">
        <f>'[1]TCE - ANEXO III - Preencher'!I99</f>
        <v>0</v>
      </c>
      <c r="I89" s="4">
        <f>'[1]TCE - ANEXO III - Preencher'!J99</f>
        <v>504.72480000000002</v>
      </c>
      <c r="J89" s="4">
        <f>'[1]TCE - ANEXO III - Preencher'!K99</f>
        <v>0</v>
      </c>
      <c r="K89" s="2">
        <f>'[1]TCE - ANEXO III - Preencher'!L99</f>
        <v>128.16</v>
      </c>
      <c r="L89" s="2">
        <f>'[1]TCE - ANEXO III - Preencher'!M99</f>
        <v>17.010000000000002</v>
      </c>
      <c r="M89" s="2">
        <f t="shared" si="6"/>
        <v>111.14999999999999</v>
      </c>
      <c r="N89" s="2">
        <f>'[1]TCE - ANEXO III - Preencher'!O99</f>
        <v>2.3549904030710098</v>
      </c>
      <c r="O89" s="2">
        <f>'[1]TCE - ANEXO III - Preencher'!P99</f>
        <v>0</v>
      </c>
      <c r="P89" s="2">
        <f t="shared" si="7"/>
        <v>2.3549904030710098</v>
      </c>
      <c r="Q89" s="2">
        <f>'[1]TCE - ANEXO III - Preencher'!R99</f>
        <v>0</v>
      </c>
      <c r="R89" s="2">
        <f>'[1]TCE - ANEXO III - Preencher'!S99</f>
        <v>0</v>
      </c>
      <c r="S89" s="2">
        <f t="shared" si="8"/>
        <v>0</v>
      </c>
      <c r="T89" s="2">
        <f>'[1]TCE - ANEXO III - Preencher'!U99</f>
        <v>0</v>
      </c>
      <c r="U89" s="2">
        <f>'[1]TCE - ANEXO III - Preencher'!V99</f>
        <v>0</v>
      </c>
      <c r="V89" s="2">
        <f t="shared" si="9"/>
        <v>0</v>
      </c>
      <c r="W89" s="3" t="str">
        <f>IF('[1]TCE - ANEXO III - Preencher'!X99="","",'[1]TCE - ANEXO III - Preencher'!X99)</f>
        <v/>
      </c>
      <c r="X89" s="2">
        <f>'[1]TCE - ANEXO III - Preencher'!Y99</f>
        <v>0</v>
      </c>
      <c r="Y89" s="2">
        <f>'[1]TCE - ANEXO III - Preencher'!Z99</f>
        <v>0</v>
      </c>
      <c r="Z89" s="2">
        <f t="shared" si="10"/>
        <v>0</v>
      </c>
      <c r="AA89" s="3" t="str">
        <f>IF('[1]TCE - ANEXO III - Preencher'!AB99="","",'[1]TCE - ANEXO III - Preencher'!AB99)</f>
        <v/>
      </c>
      <c r="AB89" s="2">
        <f t="shared" si="11"/>
        <v>618.22979040307109</v>
      </c>
    </row>
    <row r="90" spans="1:28" ht="12.75" customHeight="1">
      <c r="A90" s="14">
        <f>IFERROR(VLOOKUP(B90,'[1]DADOS (OCULTAR)'!$Q$3:$S$133,3,0),"")</f>
        <v>9039744001832</v>
      </c>
      <c r="B90" s="7" t="str">
        <f>'[1]TCE - ANEXO III - Preencher'!C100</f>
        <v xml:space="preserve">HECPI - AMBULATÓRIO </v>
      </c>
      <c r="C90" s="9" t="s">
        <v>28</v>
      </c>
      <c r="D90" s="8" t="str">
        <f>'[1]TCE - ANEXO III - Preencher'!E100</f>
        <v>CESAR AUGUSTO LOPES</v>
      </c>
      <c r="E90" s="7" t="str">
        <f>IF('[1]TCE - ANEXO III - Preencher'!F100="4 - Assistência Odontológica","2 - Outros Profissionais da Saúde",'[1]TCE - ANEXO III - Preencher'!F100)</f>
        <v>2 - Outros Profissionais da Saúde</v>
      </c>
      <c r="F90" s="6" t="str">
        <f>'[1]TCE - ANEXO III - Preencher'!G100</f>
        <v>2235-05</v>
      </c>
      <c r="G90" s="5" t="str">
        <f>IF('[1]TCE - ANEXO III - Preencher'!H100="","",'[1]TCE - ANEXO III - Preencher'!H100)</f>
        <v>06/2022</v>
      </c>
      <c r="H90" s="4">
        <f>'[1]TCE - ANEXO III - Preencher'!I100</f>
        <v>0</v>
      </c>
      <c r="I90" s="4">
        <f>'[1]TCE - ANEXO III - Preencher'!J100</f>
        <v>345.56639999999999</v>
      </c>
      <c r="J90" s="4">
        <f>'[1]TCE - ANEXO III - Preencher'!K100</f>
        <v>0</v>
      </c>
      <c r="K90" s="2">
        <f>'[1]TCE - ANEXO III - Preencher'!L100</f>
        <v>237.62</v>
      </c>
      <c r="L90" s="2">
        <f>'[1]TCE - ANEXO III - Preencher'!M100</f>
        <v>2.81</v>
      </c>
      <c r="M90" s="2">
        <f t="shared" si="6"/>
        <v>234.81</v>
      </c>
      <c r="N90" s="2">
        <f>'[1]TCE - ANEXO III - Preencher'!O100</f>
        <v>2.3549904030710098</v>
      </c>
      <c r="O90" s="2">
        <f>'[1]TCE - ANEXO III - Preencher'!P100</f>
        <v>0</v>
      </c>
      <c r="P90" s="2">
        <f t="shared" si="7"/>
        <v>2.3549904030710098</v>
      </c>
      <c r="Q90" s="2">
        <f>'[1]TCE - ANEXO III - Preencher'!R100</f>
        <v>383.36675271739131</v>
      </c>
      <c r="R90" s="2">
        <f>'[1]TCE - ANEXO III - Preencher'!S100</f>
        <v>107.08</v>
      </c>
      <c r="S90" s="2">
        <f t="shared" si="8"/>
        <v>276.28675271739132</v>
      </c>
      <c r="T90" s="2">
        <f>'[1]TCE - ANEXO III - Preencher'!U100</f>
        <v>121.93</v>
      </c>
      <c r="U90" s="2">
        <f>'[1]TCE - ANEXO III - Preencher'!V100</f>
        <v>0</v>
      </c>
      <c r="V90" s="2">
        <f t="shared" si="9"/>
        <v>121.93</v>
      </c>
      <c r="W90" s="3" t="str">
        <f>IF('[1]TCE - ANEXO III - Preencher'!X100="","",'[1]TCE - ANEXO III - Preencher'!X100)</f>
        <v>AUXÍLIO CRECHE</v>
      </c>
      <c r="X90" s="2">
        <f>'[1]TCE - ANEXO III - Preencher'!Y100</f>
        <v>0</v>
      </c>
      <c r="Y90" s="2">
        <f>'[1]TCE - ANEXO III - Preencher'!Z100</f>
        <v>0</v>
      </c>
      <c r="Z90" s="2">
        <f t="shared" si="10"/>
        <v>0</v>
      </c>
      <c r="AA90" s="3" t="str">
        <f>IF('[1]TCE - ANEXO III - Preencher'!AB100="","",'[1]TCE - ANEXO III - Preencher'!AB100)</f>
        <v/>
      </c>
      <c r="AB90" s="2">
        <f t="shared" si="11"/>
        <v>980.94814312046242</v>
      </c>
    </row>
    <row r="91" spans="1:28" ht="12.75" customHeight="1">
      <c r="A91" s="14">
        <f>IFERROR(VLOOKUP(B91,'[1]DADOS (OCULTAR)'!$Q$3:$S$133,3,0),"")</f>
        <v>9039744001832</v>
      </c>
      <c r="B91" s="7" t="str">
        <f>'[1]TCE - ANEXO III - Preencher'!C101</f>
        <v xml:space="preserve">HECPI - AMBULATÓRIO </v>
      </c>
      <c r="C91" s="9" t="s">
        <v>28</v>
      </c>
      <c r="D91" s="8" t="str">
        <f>'[1]TCE - ANEXO III - Preencher'!E101</f>
        <v>CHARLENE CRISTINA BARBOSA MARINHO</v>
      </c>
      <c r="E91" s="7" t="str">
        <f>IF('[1]TCE - ANEXO III - Preencher'!F101="4 - Assistência Odontológica","2 - Outros Profissionais da Saúde",'[1]TCE - ANEXO III - Preencher'!F101)</f>
        <v>2 - Outros Profissionais da Saúde</v>
      </c>
      <c r="F91" s="6" t="str">
        <f>'[1]TCE - ANEXO III - Preencher'!G101</f>
        <v>3222-05</v>
      </c>
      <c r="G91" s="5" t="str">
        <f>IF('[1]TCE - ANEXO III - Preencher'!H101="","",'[1]TCE - ANEXO III - Preencher'!H101)</f>
        <v>06/2022</v>
      </c>
      <c r="H91" s="4">
        <f>'[1]TCE - ANEXO III - Preencher'!I101</f>
        <v>0</v>
      </c>
      <c r="I91" s="4">
        <f>'[1]TCE - ANEXO III - Preencher'!J101</f>
        <v>124.496</v>
      </c>
      <c r="J91" s="4">
        <f>'[1]TCE - ANEXO III - Preencher'!K101</f>
        <v>0</v>
      </c>
      <c r="K91" s="2">
        <f>'[1]TCE - ANEXO III - Preencher'!L101</f>
        <v>182.14</v>
      </c>
      <c r="L91" s="2">
        <f>'[1]TCE - ANEXO III - Preencher'!M101</f>
        <v>24.24</v>
      </c>
      <c r="M91" s="2">
        <f t="shared" si="6"/>
        <v>157.89999999999998</v>
      </c>
      <c r="N91" s="2">
        <f>'[1]TCE - ANEXO III - Preencher'!O101</f>
        <v>2.3549904030710098</v>
      </c>
      <c r="O91" s="2">
        <f>'[1]TCE - ANEXO III - Preencher'!P101</f>
        <v>0</v>
      </c>
      <c r="P91" s="2">
        <f t="shared" si="7"/>
        <v>2.3549904030710098</v>
      </c>
      <c r="Q91" s="2">
        <f>'[1]TCE - ANEXO III - Preencher'!R101</f>
        <v>129.16675271739132</v>
      </c>
      <c r="R91" s="2">
        <f>'[1]TCE - ANEXO III - Preencher'!S101</f>
        <v>67.959999999999994</v>
      </c>
      <c r="S91" s="2">
        <f t="shared" si="8"/>
        <v>61.206752717391325</v>
      </c>
      <c r="T91" s="2">
        <f>'[1]TCE - ANEXO III - Preencher'!U101</f>
        <v>0</v>
      </c>
      <c r="U91" s="2">
        <f>'[1]TCE - ANEXO III - Preencher'!V101</f>
        <v>0</v>
      </c>
      <c r="V91" s="2">
        <f t="shared" si="9"/>
        <v>0</v>
      </c>
      <c r="W91" s="3" t="str">
        <f>IF('[1]TCE - ANEXO III - Preencher'!X101="","",'[1]TCE - ANEXO III - Preencher'!X101)</f>
        <v/>
      </c>
      <c r="X91" s="2">
        <f>'[1]TCE - ANEXO III - Preencher'!Y101</f>
        <v>0</v>
      </c>
      <c r="Y91" s="2">
        <f>'[1]TCE - ANEXO III - Preencher'!Z101</f>
        <v>0</v>
      </c>
      <c r="Z91" s="2">
        <f t="shared" si="10"/>
        <v>0</v>
      </c>
      <c r="AA91" s="3" t="str">
        <f>IF('[1]TCE - ANEXO III - Preencher'!AB101="","",'[1]TCE - ANEXO III - Preencher'!AB101)</f>
        <v/>
      </c>
      <c r="AB91" s="2">
        <f t="shared" si="11"/>
        <v>345.95774312046228</v>
      </c>
    </row>
    <row r="92" spans="1:28" ht="12.75" customHeight="1">
      <c r="A92" s="14">
        <f>IFERROR(VLOOKUP(B92,'[1]DADOS (OCULTAR)'!$Q$3:$S$133,3,0),"")</f>
        <v>9039744001832</v>
      </c>
      <c r="B92" s="7" t="str">
        <f>'[1]TCE - ANEXO III - Preencher'!C102</f>
        <v xml:space="preserve">HECPI - AMBULATÓRIO </v>
      </c>
      <c r="C92" s="9" t="s">
        <v>28</v>
      </c>
      <c r="D92" s="8" t="str">
        <f>'[1]TCE - ANEXO III - Preencher'!E102</f>
        <v>CHARLYSSON FLORENTINO DA SILVA</v>
      </c>
      <c r="E92" s="7" t="str">
        <f>IF('[1]TCE - ANEXO III - Preencher'!F102="4 - Assistência Odontológica","2 - Outros Profissionais da Saúde",'[1]TCE - ANEXO III - Preencher'!F102)</f>
        <v>2 - Outros Profissionais da Saúde</v>
      </c>
      <c r="F92" s="6" t="str">
        <f>'[1]TCE - ANEXO III - Preencher'!G102</f>
        <v>3241-15</v>
      </c>
      <c r="G92" s="5" t="str">
        <f>IF('[1]TCE - ANEXO III - Preencher'!H102="","",'[1]TCE - ANEXO III - Preencher'!H102)</f>
        <v>06/2022</v>
      </c>
      <c r="H92" s="4">
        <f>'[1]TCE - ANEXO III - Preencher'!I102</f>
        <v>0</v>
      </c>
      <c r="I92" s="4">
        <f>'[1]TCE - ANEXO III - Preencher'!J102</f>
        <v>271.30399999999997</v>
      </c>
      <c r="J92" s="4">
        <f>'[1]TCE - ANEXO III - Preencher'!K102</f>
        <v>0</v>
      </c>
      <c r="K92" s="2">
        <f>'[1]TCE - ANEXO III - Preencher'!L102</f>
        <v>71.2</v>
      </c>
      <c r="L92" s="2">
        <f>'[1]TCE - ANEXO III - Preencher'!M102</f>
        <v>11.08</v>
      </c>
      <c r="M92" s="2">
        <f t="shared" si="6"/>
        <v>60.120000000000005</v>
      </c>
      <c r="N92" s="2">
        <f>'[1]TCE - ANEXO III - Preencher'!O102</f>
        <v>2.3549904030710098</v>
      </c>
      <c r="O92" s="2">
        <f>'[1]TCE - ANEXO III - Preencher'!P102</f>
        <v>0</v>
      </c>
      <c r="P92" s="2">
        <f t="shared" si="7"/>
        <v>2.3549904030710098</v>
      </c>
      <c r="Q92" s="2">
        <f>'[1]TCE - ANEXO III - Preencher'!R102</f>
        <v>0</v>
      </c>
      <c r="R92" s="2">
        <f>'[1]TCE - ANEXO III - Preencher'!S102</f>
        <v>0</v>
      </c>
      <c r="S92" s="2">
        <f t="shared" si="8"/>
        <v>0</v>
      </c>
      <c r="T92" s="2">
        <f>'[1]TCE - ANEXO III - Preencher'!U102</f>
        <v>0</v>
      </c>
      <c r="U92" s="2">
        <f>'[1]TCE - ANEXO III - Preencher'!V102</f>
        <v>0</v>
      </c>
      <c r="V92" s="2">
        <f t="shared" si="9"/>
        <v>0</v>
      </c>
      <c r="W92" s="3" t="str">
        <f>IF('[1]TCE - ANEXO III - Preencher'!X102="","",'[1]TCE - ANEXO III - Preencher'!X102)</f>
        <v/>
      </c>
      <c r="X92" s="2">
        <f>'[1]TCE - ANEXO III - Preencher'!Y102</f>
        <v>0</v>
      </c>
      <c r="Y92" s="2">
        <f>'[1]TCE - ANEXO III - Preencher'!Z102</f>
        <v>0</v>
      </c>
      <c r="Z92" s="2">
        <f t="shared" si="10"/>
        <v>0</v>
      </c>
      <c r="AA92" s="3" t="str">
        <f>IF('[1]TCE - ANEXO III - Preencher'!AB102="","",'[1]TCE - ANEXO III - Preencher'!AB102)</f>
        <v/>
      </c>
      <c r="AB92" s="2">
        <f t="shared" si="11"/>
        <v>333.77899040307096</v>
      </c>
    </row>
    <row r="93" spans="1:28" ht="12.75" customHeight="1">
      <c r="A93" s="14">
        <f>IFERROR(VLOOKUP(B93,'[1]DADOS (OCULTAR)'!$Q$3:$S$133,3,0),"")</f>
        <v>9039744001832</v>
      </c>
      <c r="B93" s="7" t="str">
        <f>'[1]TCE - ANEXO III - Preencher'!C103</f>
        <v xml:space="preserve">HECPI - AMBULATÓRIO </v>
      </c>
      <c r="C93" s="9" t="s">
        <v>28</v>
      </c>
      <c r="D93" s="8" t="str">
        <f>'[1]TCE - ANEXO III - Preencher'!E103</f>
        <v>CHAYLENE RAFAELLY DA SILVA</v>
      </c>
      <c r="E93" s="7" t="str">
        <f>IF('[1]TCE - ANEXO III - Preencher'!F103="4 - Assistência Odontológica","2 - Outros Profissionais da Saúde",'[1]TCE - ANEXO III - Preencher'!F103)</f>
        <v>2 - Outros Profissionais da Saúde</v>
      </c>
      <c r="F93" s="6" t="str">
        <f>'[1]TCE - ANEXO III - Preencher'!G103</f>
        <v>3222-05</v>
      </c>
      <c r="G93" s="5" t="str">
        <f>IF('[1]TCE - ANEXO III - Preencher'!H103="","",'[1]TCE - ANEXO III - Preencher'!H103)</f>
        <v>06/2022</v>
      </c>
      <c r="H93" s="4">
        <f>'[1]TCE - ANEXO III - Preencher'!I103</f>
        <v>0</v>
      </c>
      <c r="I93" s="4">
        <f>'[1]TCE - ANEXO III - Preencher'!J103</f>
        <v>139.24080000000001</v>
      </c>
      <c r="J93" s="4">
        <f>'[1]TCE - ANEXO III - Preencher'!K103</f>
        <v>0</v>
      </c>
      <c r="K93" s="2">
        <f>'[1]TCE - ANEXO III - Preencher'!L103</f>
        <v>230.52</v>
      </c>
      <c r="L93" s="2">
        <f>'[1]TCE - ANEXO III - Preencher'!M103</f>
        <v>24.24</v>
      </c>
      <c r="M93" s="2">
        <f t="shared" si="6"/>
        <v>206.28</v>
      </c>
      <c r="N93" s="2">
        <f>'[1]TCE - ANEXO III - Preencher'!O103</f>
        <v>2.3549904030710098</v>
      </c>
      <c r="O93" s="2">
        <f>'[1]TCE - ANEXO III - Preencher'!P103</f>
        <v>0</v>
      </c>
      <c r="P93" s="2">
        <f t="shared" si="7"/>
        <v>2.3549904030710098</v>
      </c>
      <c r="Q93" s="2">
        <f>'[1]TCE - ANEXO III - Preencher'!R103</f>
        <v>252.16675271739132</v>
      </c>
      <c r="R93" s="2">
        <f>'[1]TCE - ANEXO III - Preencher'!S103</f>
        <v>72.72</v>
      </c>
      <c r="S93" s="2">
        <f t="shared" si="8"/>
        <v>179.44675271739132</v>
      </c>
      <c r="T93" s="2">
        <f>'[1]TCE - ANEXO III - Preencher'!U103</f>
        <v>0</v>
      </c>
      <c r="U93" s="2">
        <f>'[1]TCE - ANEXO III - Preencher'!V103</f>
        <v>0</v>
      </c>
      <c r="V93" s="2">
        <f t="shared" si="9"/>
        <v>0</v>
      </c>
      <c r="W93" s="3" t="str">
        <f>IF('[1]TCE - ANEXO III - Preencher'!X103="","",'[1]TCE - ANEXO III - Preencher'!X103)</f>
        <v/>
      </c>
      <c r="X93" s="2">
        <f>'[1]TCE - ANEXO III - Preencher'!Y103</f>
        <v>0</v>
      </c>
      <c r="Y93" s="2">
        <f>'[1]TCE - ANEXO III - Preencher'!Z103</f>
        <v>0</v>
      </c>
      <c r="Z93" s="2">
        <f t="shared" si="10"/>
        <v>0</v>
      </c>
      <c r="AA93" s="3" t="str">
        <f>IF('[1]TCE - ANEXO III - Preencher'!AB103="","",'[1]TCE - ANEXO III - Preencher'!AB103)</f>
        <v/>
      </c>
      <c r="AB93" s="2">
        <f t="shared" si="11"/>
        <v>527.32254312046234</v>
      </c>
    </row>
    <row r="94" spans="1:28" ht="12.75" customHeight="1">
      <c r="A94" s="14">
        <f>IFERROR(VLOOKUP(B94,'[1]DADOS (OCULTAR)'!$Q$3:$S$133,3,0),"")</f>
        <v>9039744001832</v>
      </c>
      <c r="B94" s="7" t="str">
        <f>'[1]TCE - ANEXO III - Preencher'!C104</f>
        <v xml:space="preserve">HECPI - AMBULATÓRIO </v>
      </c>
      <c r="C94" s="9" t="s">
        <v>28</v>
      </c>
      <c r="D94" s="8" t="str">
        <f>'[1]TCE - ANEXO III - Preencher'!E104</f>
        <v>CHRISTIANE ADRIELY LINS SALES</v>
      </c>
      <c r="E94" s="7" t="str">
        <f>IF('[1]TCE - ANEXO III - Preencher'!F104="4 - Assistência Odontológica","2 - Outros Profissionais da Saúde",'[1]TCE - ANEXO III - Preencher'!F104)</f>
        <v>2 - Outros Profissionais da Saúde</v>
      </c>
      <c r="F94" s="6" t="str">
        <f>'[1]TCE - ANEXO III - Preencher'!G104</f>
        <v>3222-05</v>
      </c>
      <c r="G94" s="5" t="str">
        <f>IF('[1]TCE - ANEXO III - Preencher'!H104="","",'[1]TCE - ANEXO III - Preencher'!H104)</f>
        <v>06/2022</v>
      </c>
      <c r="H94" s="4">
        <f>'[1]TCE - ANEXO III - Preencher'!I104</f>
        <v>0</v>
      </c>
      <c r="I94" s="4">
        <f>'[1]TCE - ANEXO III - Preencher'!J104</f>
        <v>123.5504</v>
      </c>
      <c r="J94" s="4">
        <f>'[1]TCE - ANEXO III - Preencher'!K104</f>
        <v>0</v>
      </c>
      <c r="K94" s="2">
        <f>'[1]TCE - ANEXO III - Preencher'!L104</f>
        <v>256.32</v>
      </c>
      <c r="L94" s="2">
        <f>'[1]TCE - ANEXO III - Preencher'!M104</f>
        <v>24.24</v>
      </c>
      <c r="M94" s="2">
        <f t="shared" si="6"/>
        <v>232.07999999999998</v>
      </c>
      <c r="N94" s="2">
        <f>'[1]TCE - ANEXO III - Preencher'!O104</f>
        <v>2.3549904030710098</v>
      </c>
      <c r="O94" s="2">
        <f>'[1]TCE - ANEXO III - Preencher'!P104</f>
        <v>0</v>
      </c>
      <c r="P94" s="2">
        <f t="shared" si="7"/>
        <v>2.3549904030710098</v>
      </c>
      <c r="Q94" s="2">
        <f>'[1]TCE - ANEXO III - Preencher'!R104</f>
        <v>350.5667527173913</v>
      </c>
      <c r="R94" s="2">
        <f>'[1]TCE - ANEXO III - Preencher'!S104</f>
        <v>90.24</v>
      </c>
      <c r="S94" s="2">
        <f t="shared" si="8"/>
        <v>260.32675271739129</v>
      </c>
      <c r="T94" s="2">
        <f>'[1]TCE - ANEXO III - Preencher'!U104</f>
        <v>0</v>
      </c>
      <c r="U94" s="2">
        <f>'[1]TCE - ANEXO III - Preencher'!V104</f>
        <v>0</v>
      </c>
      <c r="V94" s="2">
        <f t="shared" si="9"/>
        <v>0</v>
      </c>
      <c r="W94" s="3" t="str">
        <f>IF('[1]TCE - ANEXO III - Preencher'!X104="","",'[1]TCE - ANEXO III - Preencher'!X104)</f>
        <v/>
      </c>
      <c r="X94" s="2">
        <f>'[1]TCE - ANEXO III - Preencher'!Y104</f>
        <v>0</v>
      </c>
      <c r="Y94" s="2">
        <f>'[1]TCE - ANEXO III - Preencher'!Z104</f>
        <v>0</v>
      </c>
      <c r="Z94" s="2">
        <f t="shared" si="10"/>
        <v>0</v>
      </c>
      <c r="AA94" s="3" t="str">
        <f>IF('[1]TCE - ANEXO III - Preencher'!AB104="","",'[1]TCE - ANEXO III - Preencher'!AB104)</f>
        <v/>
      </c>
      <c r="AB94" s="2">
        <f t="shared" si="11"/>
        <v>618.31214312046222</v>
      </c>
    </row>
    <row r="95" spans="1:28" ht="12.75" customHeight="1">
      <c r="A95" s="14">
        <f>IFERROR(VLOOKUP(B95,'[1]DADOS (OCULTAR)'!$Q$3:$S$133,3,0),"")</f>
        <v>9039744001832</v>
      </c>
      <c r="B95" s="7" t="str">
        <f>'[1]TCE - ANEXO III - Preencher'!C105</f>
        <v xml:space="preserve">HECPI - AMBULATÓRIO </v>
      </c>
      <c r="C95" s="9" t="s">
        <v>28</v>
      </c>
      <c r="D95" s="8" t="str">
        <f>'[1]TCE - ANEXO III - Preencher'!E105</f>
        <v>CINTHIA FURTADO AVELINO</v>
      </c>
      <c r="E95" s="7" t="str">
        <f>IF('[1]TCE - ANEXO III - Preencher'!F105="4 - Assistência Odontológica","2 - Outros Profissionais da Saúde",'[1]TCE - ANEXO III - Preencher'!F105)</f>
        <v>2 - Outros Profissionais da Saúde</v>
      </c>
      <c r="F95" s="6" t="str">
        <f>'[1]TCE - ANEXO III - Preencher'!G105</f>
        <v>2235-05</v>
      </c>
      <c r="G95" s="5" t="str">
        <f>IF('[1]TCE - ANEXO III - Preencher'!H105="","",'[1]TCE - ANEXO III - Preencher'!H105)</f>
        <v>06/2022</v>
      </c>
      <c r="H95" s="4">
        <f>'[1]TCE - ANEXO III - Preencher'!I105</f>
        <v>0</v>
      </c>
      <c r="I95" s="4">
        <f>'[1]TCE - ANEXO III - Preencher'!J105</f>
        <v>417.41199999999998</v>
      </c>
      <c r="J95" s="4">
        <f>'[1]TCE - ANEXO III - Preencher'!K105</f>
        <v>0</v>
      </c>
      <c r="K95" s="2">
        <f>'[1]TCE - ANEXO III - Preencher'!L105</f>
        <v>227.84</v>
      </c>
      <c r="L95" s="2">
        <f>'[1]TCE - ANEXO III - Preencher'!M105</f>
        <v>2.81</v>
      </c>
      <c r="M95" s="2">
        <f t="shared" si="6"/>
        <v>225.03</v>
      </c>
      <c r="N95" s="2">
        <f>'[1]TCE - ANEXO III - Preencher'!O105</f>
        <v>2.3549904030710098</v>
      </c>
      <c r="O95" s="2">
        <f>'[1]TCE - ANEXO III - Preencher'!P105</f>
        <v>0</v>
      </c>
      <c r="P95" s="2">
        <f t="shared" si="7"/>
        <v>2.3549904030710098</v>
      </c>
      <c r="Q95" s="2">
        <f>'[1]TCE - ANEXO III - Preencher'!R105</f>
        <v>0</v>
      </c>
      <c r="R95" s="2">
        <f>'[1]TCE - ANEXO III - Preencher'!S105</f>
        <v>0</v>
      </c>
      <c r="S95" s="2">
        <f t="shared" si="8"/>
        <v>0</v>
      </c>
      <c r="T95" s="2">
        <f>'[1]TCE - ANEXO III - Preencher'!U105</f>
        <v>0</v>
      </c>
      <c r="U95" s="2">
        <f>'[1]TCE - ANEXO III - Preencher'!V105</f>
        <v>0</v>
      </c>
      <c r="V95" s="2">
        <f t="shared" si="9"/>
        <v>0</v>
      </c>
      <c r="W95" s="3" t="str">
        <f>IF('[1]TCE - ANEXO III - Preencher'!X105="","",'[1]TCE - ANEXO III - Preencher'!X105)</f>
        <v/>
      </c>
      <c r="X95" s="2">
        <f>'[1]TCE - ANEXO III - Preencher'!Y105</f>
        <v>0</v>
      </c>
      <c r="Y95" s="2">
        <f>'[1]TCE - ANEXO III - Preencher'!Z105</f>
        <v>0</v>
      </c>
      <c r="Z95" s="2">
        <f t="shared" si="10"/>
        <v>0</v>
      </c>
      <c r="AA95" s="3" t="str">
        <f>IF('[1]TCE - ANEXO III - Preencher'!AB105="","",'[1]TCE - ANEXO III - Preencher'!AB105)</f>
        <v/>
      </c>
      <c r="AB95" s="2">
        <f t="shared" si="11"/>
        <v>644.79699040307105</v>
      </c>
    </row>
    <row r="96" spans="1:28" ht="12.75" customHeight="1">
      <c r="A96" s="14">
        <f>IFERROR(VLOOKUP(B96,'[1]DADOS (OCULTAR)'!$Q$3:$S$133,3,0),"")</f>
        <v>9039744001832</v>
      </c>
      <c r="B96" s="7" t="str">
        <f>'[1]TCE - ANEXO III - Preencher'!C106</f>
        <v xml:space="preserve">HECPI - AMBULATÓRIO </v>
      </c>
      <c r="C96" s="9" t="s">
        <v>28</v>
      </c>
      <c r="D96" s="8" t="str">
        <f>'[1]TCE - ANEXO III - Preencher'!E106</f>
        <v>CINTIA DE OLIVEIRA COSTA DOS SANTOS</v>
      </c>
      <c r="E96" s="7" t="str">
        <f>IF('[1]TCE - ANEXO III - Preencher'!F106="4 - Assistência Odontológica","2 - Outros Profissionais da Saúde",'[1]TCE - ANEXO III - Preencher'!F106)</f>
        <v>2 - Outros Profissionais da Saúde</v>
      </c>
      <c r="F96" s="6" t="str">
        <f>'[1]TCE - ANEXO III - Preencher'!G106</f>
        <v>3241-15</v>
      </c>
      <c r="G96" s="5" t="str">
        <f>IF('[1]TCE - ANEXO III - Preencher'!H106="","",'[1]TCE - ANEXO III - Preencher'!H106)</f>
        <v>06/2022</v>
      </c>
      <c r="H96" s="4">
        <f>'[1]TCE - ANEXO III - Preencher'!I106</f>
        <v>0</v>
      </c>
      <c r="I96" s="4">
        <f>'[1]TCE - ANEXO III - Preencher'!J106</f>
        <v>247.1104</v>
      </c>
      <c r="J96" s="4">
        <f>'[1]TCE - ANEXO III - Preencher'!K106</f>
        <v>0</v>
      </c>
      <c r="K96" s="2">
        <f>'[1]TCE - ANEXO III - Preencher'!L106</f>
        <v>99.68</v>
      </c>
      <c r="L96" s="2">
        <f>'[1]TCE - ANEXO III - Preencher'!M106</f>
        <v>15.51</v>
      </c>
      <c r="M96" s="2">
        <f t="shared" si="6"/>
        <v>84.17</v>
      </c>
      <c r="N96" s="2">
        <f>'[1]TCE - ANEXO III - Preencher'!O106</f>
        <v>2.3549904030710098</v>
      </c>
      <c r="O96" s="2">
        <f>'[1]TCE - ANEXO III - Preencher'!P106</f>
        <v>0</v>
      </c>
      <c r="P96" s="2">
        <f t="shared" si="7"/>
        <v>2.3549904030710098</v>
      </c>
      <c r="Q96" s="2">
        <f>'[1]TCE - ANEXO III - Preencher'!R106</f>
        <v>0</v>
      </c>
      <c r="R96" s="2">
        <f>'[1]TCE - ANEXO III - Preencher'!S106</f>
        <v>0</v>
      </c>
      <c r="S96" s="2">
        <f t="shared" si="8"/>
        <v>0</v>
      </c>
      <c r="T96" s="2">
        <f>'[1]TCE - ANEXO III - Preencher'!U106</f>
        <v>0</v>
      </c>
      <c r="U96" s="2">
        <f>'[1]TCE - ANEXO III - Preencher'!V106</f>
        <v>0</v>
      </c>
      <c r="V96" s="2">
        <f t="shared" si="9"/>
        <v>0</v>
      </c>
      <c r="W96" s="3" t="str">
        <f>IF('[1]TCE - ANEXO III - Preencher'!X106="","",'[1]TCE - ANEXO III - Preencher'!X106)</f>
        <v/>
      </c>
      <c r="X96" s="2">
        <f>'[1]TCE - ANEXO III - Preencher'!Y106</f>
        <v>0</v>
      </c>
      <c r="Y96" s="2">
        <f>'[1]TCE - ANEXO III - Preencher'!Z106</f>
        <v>0</v>
      </c>
      <c r="Z96" s="2">
        <f t="shared" si="10"/>
        <v>0</v>
      </c>
      <c r="AA96" s="3" t="str">
        <f>IF('[1]TCE - ANEXO III - Preencher'!AB106="","",'[1]TCE - ANEXO III - Preencher'!AB106)</f>
        <v/>
      </c>
      <c r="AB96" s="2">
        <f t="shared" si="11"/>
        <v>333.63539040307097</v>
      </c>
    </row>
    <row r="97" spans="1:28" ht="12.75" customHeight="1">
      <c r="A97" s="14">
        <f>IFERROR(VLOOKUP(B97,'[1]DADOS (OCULTAR)'!$Q$3:$S$133,3,0),"")</f>
        <v>9039744001832</v>
      </c>
      <c r="B97" s="7" t="str">
        <f>'[1]TCE - ANEXO III - Preencher'!C107</f>
        <v xml:space="preserve">HECPI - AMBULATÓRIO </v>
      </c>
      <c r="C97" s="9" t="s">
        <v>28</v>
      </c>
      <c r="D97" s="8" t="str">
        <f>'[1]TCE - ANEXO III - Preencher'!E107</f>
        <v>CLARISSA BARRETO FERNANDES DE LIMA</v>
      </c>
      <c r="E97" s="7" t="str">
        <f>IF('[1]TCE - ANEXO III - Preencher'!F107="4 - Assistência Odontológica","2 - Outros Profissionais da Saúde",'[1]TCE - ANEXO III - Preencher'!F107)</f>
        <v>1 - Médico</v>
      </c>
      <c r="F97" s="6" t="str">
        <f>'[1]TCE - ANEXO III - Preencher'!G107</f>
        <v>2251-25</v>
      </c>
      <c r="G97" s="5" t="str">
        <f>IF('[1]TCE - ANEXO III - Preencher'!H107="","",'[1]TCE - ANEXO III - Preencher'!H107)</f>
        <v>06/2022</v>
      </c>
      <c r="H97" s="4">
        <f>'[1]TCE - ANEXO III - Preencher'!I107</f>
        <v>0</v>
      </c>
      <c r="I97" s="4">
        <f>'[1]TCE - ANEXO III - Preencher'!J107</f>
        <v>205.232</v>
      </c>
      <c r="J97" s="4">
        <f>'[1]TCE - ANEXO III - Preencher'!K107</f>
        <v>0</v>
      </c>
      <c r="K97" s="2">
        <f>'[1]TCE - ANEXO III - Preencher'!L107</f>
        <v>0</v>
      </c>
      <c r="L97" s="2">
        <f>'[1]TCE - ANEXO III - Preencher'!M107</f>
        <v>0</v>
      </c>
      <c r="M97" s="2">
        <f t="shared" si="6"/>
        <v>0</v>
      </c>
      <c r="N97" s="2">
        <f>'[1]TCE - ANEXO III - Preencher'!O107</f>
        <v>2.3549904030710098</v>
      </c>
      <c r="O97" s="2">
        <f>'[1]TCE - ANEXO III - Preencher'!P107</f>
        <v>0</v>
      </c>
      <c r="P97" s="2">
        <f t="shared" si="7"/>
        <v>2.3549904030710098</v>
      </c>
      <c r="Q97" s="2">
        <f>'[1]TCE - ANEXO III - Preencher'!R107</f>
        <v>0</v>
      </c>
      <c r="R97" s="2">
        <f>'[1]TCE - ANEXO III - Preencher'!S107</f>
        <v>0</v>
      </c>
      <c r="S97" s="2">
        <f t="shared" si="8"/>
        <v>0</v>
      </c>
      <c r="T97" s="2">
        <f>'[1]TCE - ANEXO III - Preencher'!U107</f>
        <v>0</v>
      </c>
      <c r="U97" s="2">
        <f>'[1]TCE - ANEXO III - Preencher'!V107</f>
        <v>0</v>
      </c>
      <c r="V97" s="2">
        <f t="shared" si="9"/>
        <v>0</v>
      </c>
      <c r="W97" s="3" t="str">
        <f>IF('[1]TCE - ANEXO III - Preencher'!X107="","",'[1]TCE - ANEXO III - Preencher'!X107)</f>
        <v/>
      </c>
      <c r="X97" s="2">
        <f>'[1]TCE - ANEXO III - Preencher'!Y107</f>
        <v>0</v>
      </c>
      <c r="Y97" s="2">
        <f>'[1]TCE - ANEXO III - Preencher'!Z107</f>
        <v>0</v>
      </c>
      <c r="Z97" s="2">
        <f t="shared" si="10"/>
        <v>0</v>
      </c>
      <c r="AA97" s="3" t="str">
        <f>IF('[1]TCE - ANEXO III - Preencher'!AB107="","",'[1]TCE - ANEXO III - Preencher'!AB107)</f>
        <v/>
      </c>
      <c r="AB97" s="2">
        <f t="shared" si="11"/>
        <v>207.58699040307101</v>
      </c>
    </row>
    <row r="98" spans="1:28" ht="12.75" customHeight="1">
      <c r="A98" s="14">
        <f>IFERROR(VLOOKUP(B98,'[1]DADOS (OCULTAR)'!$Q$3:$S$133,3,0),"")</f>
        <v>9039744001832</v>
      </c>
      <c r="B98" s="7" t="str">
        <f>'[1]TCE - ANEXO III - Preencher'!C108</f>
        <v xml:space="preserve">HECPI - AMBULATÓRIO </v>
      </c>
      <c r="C98" s="9" t="s">
        <v>28</v>
      </c>
      <c r="D98" s="8" t="str">
        <f>'[1]TCE - ANEXO III - Preencher'!E108</f>
        <v>CLAUDENICE DOS SANTOS SILVA</v>
      </c>
      <c r="E98" s="7" t="str">
        <f>IF('[1]TCE - ANEXO III - Preencher'!F108="4 - Assistência Odontológica","2 - Outros Profissionais da Saúde",'[1]TCE - ANEXO III - Preencher'!F108)</f>
        <v>2 - Outros Profissionais da Saúde</v>
      </c>
      <c r="F98" s="6" t="str">
        <f>'[1]TCE - ANEXO III - Preencher'!G108</f>
        <v>5211-30</v>
      </c>
      <c r="G98" s="5" t="str">
        <f>IF('[1]TCE - ANEXO III - Preencher'!H108="","",'[1]TCE - ANEXO III - Preencher'!H108)</f>
        <v>06/2022</v>
      </c>
      <c r="H98" s="4">
        <f>'[1]TCE - ANEXO III - Preencher'!I108</f>
        <v>0</v>
      </c>
      <c r="I98" s="4">
        <f>'[1]TCE - ANEXO III - Preencher'!J108</f>
        <v>122.0872</v>
      </c>
      <c r="J98" s="4">
        <f>'[1]TCE - ANEXO III - Preencher'!K108</f>
        <v>0</v>
      </c>
      <c r="K98" s="2">
        <f>'[1]TCE - ANEXO III - Preencher'!L108</f>
        <v>268.44</v>
      </c>
      <c r="L98" s="2">
        <f>'[1]TCE - ANEXO III - Preencher'!M108</f>
        <v>24.24</v>
      </c>
      <c r="M98" s="2">
        <f t="shared" si="6"/>
        <v>244.2</v>
      </c>
      <c r="N98" s="2">
        <f>'[1]TCE - ANEXO III - Preencher'!O108</f>
        <v>2.3549904030710098</v>
      </c>
      <c r="O98" s="2">
        <f>'[1]TCE - ANEXO III - Preencher'!P108</f>
        <v>0</v>
      </c>
      <c r="P98" s="2">
        <f t="shared" si="7"/>
        <v>2.3549904030710098</v>
      </c>
      <c r="Q98" s="2">
        <f>'[1]TCE - ANEXO III - Preencher'!R108</f>
        <v>151.66675271739132</v>
      </c>
      <c r="R98" s="2">
        <f>'[1]TCE - ANEXO III - Preencher'!S108</f>
        <v>60.6</v>
      </c>
      <c r="S98" s="2">
        <f t="shared" si="8"/>
        <v>91.066752717391324</v>
      </c>
      <c r="T98" s="2">
        <f>'[1]TCE - ANEXO III - Preencher'!U108</f>
        <v>0</v>
      </c>
      <c r="U98" s="2">
        <f>'[1]TCE - ANEXO III - Preencher'!V108</f>
        <v>0</v>
      </c>
      <c r="V98" s="2">
        <f t="shared" si="9"/>
        <v>0</v>
      </c>
      <c r="W98" s="3" t="str">
        <f>IF('[1]TCE - ANEXO III - Preencher'!X108="","",'[1]TCE - ANEXO III - Preencher'!X108)</f>
        <v/>
      </c>
      <c r="X98" s="2">
        <f>'[1]TCE - ANEXO III - Preencher'!Y108</f>
        <v>0</v>
      </c>
      <c r="Y98" s="2">
        <f>'[1]TCE - ANEXO III - Preencher'!Z108</f>
        <v>0</v>
      </c>
      <c r="Z98" s="2">
        <f t="shared" si="10"/>
        <v>0</v>
      </c>
      <c r="AA98" s="3" t="str">
        <f>IF('[1]TCE - ANEXO III - Preencher'!AB108="","",'[1]TCE - ANEXO III - Preencher'!AB108)</f>
        <v/>
      </c>
      <c r="AB98" s="2">
        <f t="shared" si="11"/>
        <v>459.70894312046232</v>
      </c>
    </row>
    <row r="99" spans="1:28" ht="12.75" customHeight="1">
      <c r="A99" s="14">
        <f>IFERROR(VLOOKUP(B99,'[1]DADOS (OCULTAR)'!$Q$3:$S$133,3,0),"")</f>
        <v>9039744001832</v>
      </c>
      <c r="B99" s="7" t="str">
        <f>'[1]TCE - ANEXO III - Preencher'!C109</f>
        <v xml:space="preserve">HECPI - AMBULATÓRIO </v>
      </c>
      <c r="C99" s="9" t="s">
        <v>28</v>
      </c>
      <c r="D99" s="8" t="str">
        <f>'[1]TCE - ANEXO III - Preencher'!E109</f>
        <v>CLAUDIA ADRIANA DA SILVA</v>
      </c>
      <c r="E99" s="7" t="str">
        <f>IF('[1]TCE - ANEXO III - Preencher'!F109="4 - Assistência Odontológica","2 - Outros Profissionais da Saúde",'[1]TCE - ANEXO III - Preencher'!F109)</f>
        <v>2 - Outros Profissionais da Saúde</v>
      </c>
      <c r="F99" s="6" t="str">
        <f>'[1]TCE - ANEXO III - Preencher'!G109</f>
        <v>3222-05</v>
      </c>
      <c r="G99" s="5" t="str">
        <f>IF('[1]TCE - ANEXO III - Preencher'!H109="","",'[1]TCE - ANEXO III - Preencher'!H109)</f>
        <v>06/2022</v>
      </c>
      <c r="H99" s="4">
        <f>'[1]TCE - ANEXO III - Preencher'!I109</f>
        <v>0</v>
      </c>
      <c r="I99" s="4">
        <f>'[1]TCE - ANEXO III - Preencher'!J109</f>
        <v>119.49039999999999</v>
      </c>
      <c r="J99" s="4">
        <f>'[1]TCE - ANEXO III - Preencher'!K109</f>
        <v>0</v>
      </c>
      <c r="K99" s="2">
        <f>'[1]TCE - ANEXO III - Preencher'!L109</f>
        <v>230.18</v>
      </c>
      <c r="L99" s="2">
        <f>'[1]TCE - ANEXO III - Preencher'!M109</f>
        <v>0</v>
      </c>
      <c r="M99" s="2">
        <f t="shared" si="6"/>
        <v>230.18</v>
      </c>
      <c r="N99" s="2">
        <f>'[1]TCE - ANEXO III - Preencher'!O109</f>
        <v>2.3549904030710098</v>
      </c>
      <c r="O99" s="2">
        <f>'[1]TCE - ANEXO III - Preencher'!P109</f>
        <v>0</v>
      </c>
      <c r="P99" s="2">
        <f t="shared" si="7"/>
        <v>2.3549904030710098</v>
      </c>
      <c r="Q99" s="2">
        <f>'[1]TCE - ANEXO III - Preencher'!R109</f>
        <v>252.16675271739132</v>
      </c>
      <c r="R99" s="2">
        <f>'[1]TCE - ANEXO III - Preencher'!S109</f>
        <v>72.72</v>
      </c>
      <c r="S99" s="2">
        <f t="shared" si="8"/>
        <v>179.44675271739132</v>
      </c>
      <c r="T99" s="2">
        <f>'[1]TCE - ANEXO III - Preencher'!U109</f>
        <v>0</v>
      </c>
      <c r="U99" s="2">
        <f>'[1]TCE - ANEXO III - Preencher'!V109</f>
        <v>0</v>
      </c>
      <c r="V99" s="2">
        <f t="shared" si="9"/>
        <v>0</v>
      </c>
      <c r="W99" s="3" t="str">
        <f>IF('[1]TCE - ANEXO III - Preencher'!X109="","",'[1]TCE - ANEXO III - Preencher'!X109)</f>
        <v/>
      </c>
      <c r="X99" s="2">
        <f>'[1]TCE - ANEXO III - Preencher'!Y109</f>
        <v>0</v>
      </c>
      <c r="Y99" s="2">
        <f>'[1]TCE - ANEXO III - Preencher'!Z109</f>
        <v>0</v>
      </c>
      <c r="Z99" s="2">
        <f t="shared" si="10"/>
        <v>0</v>
      </c>
      <c r="AA99" s="3" t="str">
        <f>IF('[1]TCE - ANEXO III - Preencher'!AB109="","",'[1]TCE - ANEXO III - Preencher'!AB109)</f>
        <v/>
      </c>
      <c r="AB99" s="2">
        <f t="shared" si="11"/>
        <v>531.47214312046231</v>
      </c>
    </row>
    <row r="100" spans="1:28" ht="12.75" customHeight="1">
      <c r="A100" s="14">
        <f>IFERROR(VLOOKUP(B100,'[1]DADOS (OCULTAR)'!$Q$3:$S$133,3,0),"")</f>
        <v>9039744001832</v>
      </c>
      <c r="B100" s="7" t="str">
        <f>'[1]TCE - ANEXO III - Preencher'!C110</f>
        <v xml:space="preserve">HECPI - AMBULATÓRIO </v>
      </c>
      <c r="C100" s="9" t="s">
        <v>28</v>
      </c>
      <c r="D100" s="8" t="str">
        <f>'[1]TCE - ANEXO III - Preencher'!E110</f>
        <v>CLAUDIA LUCIA ALVES COSTA</v>
      </c>
      <c r="E100" s="7" t="str">
        <f>IF('[1]TCE - ANEXO III - Preencher'!F110="4 - Assistência Odontológica","2 - Outros Profissionais da Saúde",'[1]TCE - ANEXO III - Preencher'!F110)</f>
        <v>2 - Outros Profissionais da Saúde</v>
      </c>
      <c r="F100" s="6" t="str">
        <f>'[1]TCE - ANEXO III - Preencher'!G110</f>
        <v>3222-05</v>
      </c>
      <c r="G100" s="5" t="str">
        <f>IF('[1]TCE - ANEXO III - Preencher'!H110="","",'[1]TCE - ANEXO III - Preencher'!H110)</f>
        <v>06/2022</v>
      </c>
      <c r="H100" s="4">
        <f>'[1]TCE - ANEXO III - Preencher'!I110</f>
        <v>0</v>
      </c>
      <c r="I100" s="4">
        <f>'[1]TCE - ANEXO III - Preencher'!J110</f>
        <v>0</v>
      </c>
      <c r="J100" s="4">
        <f>'[1]TCE - ANEXO III - Preencher'!K110</f>
        <v>0</v>
      </c>
      <c r="K100" s="2">
        <f>'[1]TCE - ANEXO III - Preencher'!L110</f>
        <v>0</v>
      </c>
      <c r="L100" s="2">
        <f>'[1]TCE - ANEXO III - Preencher'!M110</f>
        <v>0</v>
      </c>
      <c r="M100" s="2">
        <f t="shared" si="6"/>
        <v>0</v>
      </c>
      <c r="N100" s="2">
        <f>'[1]TCE - ANEXO III - Preencher'!O110</f>
        <v>2.3549904030710098</v>
      </c>
      <c r="O100" s="2">
        <f>'[1]TCE - ANEXO III - Preencher'!P110</f>
        <v>0</v>
      </c>
      <c r="P100" s="2">
        <f t="shared" si="7"/>
        <v>2.3549904030710098</v>
      </c>
      <c r="Q100" s="2">
        <f>'[1]TCE - ANEXO III - Preencher'!R110</f>
        <v>0</v>
      </c>
      <c r="R100" s="2">
        <f>'[1]TCE - ANEXO III - Preencher'!S110</f>
        <v>0</v>
      </c>
      <c r="S100" s="2">
        <f t="shared" si="8"/>
        <v>0</v>
      </c>
      <c r="T100" s="2">
        <f>'[1]TCE - ANEXO III - Preencher'!U110</f>
        <v>0</v>
      </c>
      <c r="U100" s="2">
        <f>'[1]TCE - ANEXO III - Preencher'!V110</f>
        <v>0</v>
      </c>
      <c r="V100" s="2">
        <f t="shared" si="9"/>
        <v>0</v>
      </c>
      <c r="W100" s="3" t="str">
        <f>IF('[1]TCE - ANEXO III - Preencher'!X110="","",'[1]TCE - ANEXO III - Preencher'!X110)</f>
        <v/>
      </c>
      <c r="X100" s="2">
        <f>'[1]TCE - ANEXO III - Preencher'!Y110</f>
        <v>0</v>
      </c>
      <c r="Y100" s="2">
        <f>'[1]TCE - ANEXO III - Preencher'!Z110</f>
        <v>0</v>
      </c>
      <c r="Z100" s="2">
        <f t="shared" si="10"/>
        <v>0</v>
      </c>
      <c r="AA100" s="3" t="str">
        <f>IF('[1]TCE - ANEXO III - Preencher'!AB110="","",'[1]TCE - ANEXO III - Preencher'!AB110)</f>
        <v/>
      </c>
      <c r="AB100" s="2">
        <f t="shared" si="11"/>
        <v>2.3549904030710098</v>
      </c>
    </row>
    <row r="101" spans="1:28" ht="12.75" customHeight="1">
      <c r="A101" s="14">
        <f>IFERROR(VLOOKUP(B101,'[1]DADOS (OCULTAR)'!$Q$3:$S$133,3,0),"")</f>
        <v>9039744001832</v>
      </c>
      <c r="B101" s="7" t="str">
        <f>'[1]TCE - ANEXO III - Preencher'!C111</f>
        <v xml:space="preserve">HECPI - AMBULATÓRIO </v>
      </c>
      <c r="C101" s="9" t="s">
        <v>28</v>
      </c>
      <c r="D101" s="8" t="str">
        <f>'[1]TCE - ANEXO III - Preencher'!E111</f>
        <v>CLAUDIA MICHELINE DE LIMA TROVAO</v>
      </c>
      <c r="E101" s="7" t="str">
        <f>IF('[1]TCE - ANEXO III - Preencher'!F111="4 - Assistência Odontológica","2 - Outros Profissionais da Saúde",'[1]TCE - ANEXO III - Preencher'!F111)</f>
        <v>2 - Outros Profissionais da Saúde</v>
      </c>
      <c r="F101" s="6" t="str">
        <f>'[1]TCE - ANEXO III - Preencher'!G111</f>
        <v>3222-05</v>
      </c>
      <c r="G101" s="5" t="str">
        <f>IF('[1]TCE - ANEXO III - Preencher'!H111="","",'[1]TCE - ANEXO III - Preencher'!H111)</f>
        <v>06/2022</v>
      </c>
      <c r="H101" s="4">
        <f>'[1]TCE - ANEXO III - Preencher'!I111</f>
        <v>0</v>
      </c>
      <c r="I101" s="4">
        <f>'[1]TCE - ANEXO III - Preencher'!J111</f>
        <v>115.5192</v>
      </c>
      <c r="J101" s="4">
        <f>'[1]TCE - ANEXO III - Preencher'!K111</f>
        <v>0</v>
      </c>
      <c r="K101" s="2">
        <f>'[1]TCE - ANEXO III - Preencher'!L111</f>
        <v>213.6</v>
      </c>
      <c r="L101" s="2">
        <f>'[1]TCE - ANEXO III - Preencher'!M111</f>
        <v>24.24</v>
      </c>
      <c r="M101" s="2">
        <f t="shared" si="6"/>
        <v>189.35999999999999</v>
      </c>
      <c r="N101" s="2">
        <f>'[1]TCE - ANEXO III - Preencher'!O111</f>
        <v>2.3549904030710098</v>
      </c>
      <c r="O101" s="2">
        <f>'[1]TCE - ANEXO III - Preencher'!P111</f>
        <v>0</v>
      </c>
      <c r="P101" s="2">
        <f t="shared" si="7"/>
        <v>2.3549904030710098</v>
      </c>
      <c r="Q101" s="2">
        <f>'[1]TCE - ANEXO III - Preencher'!R111</f>
        <v>350.5667527173913</v>
      </c>
      <c r="R101" s="2">
        <f>'[1]TCE - ANEXO III - Preencher'!S111</f>
        <v>85.94</v>
      </c>
      <c r="S101" s="2">
        <f t="shared" si="8"/>
        <v>264.6267527173913</v>
      </c>
      <c r="T101" s="2">
        <f>'[1]TCE - ANEXO III - Preencher'!U111</f>
        <v>0</v>
      </c>
      <c r="U101" s="2">
        <f>'[1]TCE - ANEXO III - Preencher'!V111</f>
        <v>0</v>
      </c>
      <c r="V101" s="2">
        <f t="shared" si="9"/>
        <v>0</v>
      </c>
      <c r="W101" s="3" t="str">
        <f>IF('[1]TCE - ANEXO III - Preencher'!X111="","",'[1]TCE - ANEXO III - Preencher'!X111)</f>
        <v/>
      </c>
      <c r="X101" s="2">
        <f>'[1]TCE - ANEXO III - Preencher'!Y111</f>
        <v>0</v>
      </c>
      <c r="Y101" s="2">
        <f>'[1]TCE - ANEXO III - Preencher'!Z111</f>
        <v>0</v>
      </c>
      <c r="Z101" s="2">
        <f t="shared" si="10"/>
        <v>0</v>
      </c>
      <c r="AA101" s="3" t="str">
        <f>IF('[1]TCE - ANEXO III - Preencher'!AB111="","",'[1]TCE - ANEXO III - Preencher'!AB111)</f>
        <v/>
      </c>
      <c r="AB101" s="2">
        <f t="shared" si="11"/>
        <v>571.86094312046225</v>
      </c>
    </row>
    <row r="102" spans="1:28" ht="12.75" customHeight="1">
      <c r="A102" s="14">
        <f>IFERROR(VLOOKUP(B102,'[1]DADOS (OCULTAR)'!$Q$3:$S$133,3,0),"")</f>
        <v>9039744001832</v>
      </c>
      <c r="B102" s="7" t="str">
        <f>'[1]TCE - ANEXO III - Preencher'!C112</f>
        <v xml:space="preserve">HECPI - AMBULATÓRIO </v>
      </c>
      <c r="C102" s="9" t="s">
        <v>28</v>
      </c>
      <c r="D102" s="8" t="str">
        <f>'[1]TCE - ANEXO III - Preencher'!E112</f>
        <v>CLAUDIA REIDJA BATISTA DOS SANTOS</v>
      </c>
      <c r="E102" s="7" t="str">
        <f>IF('[1]TCE - ANEXO III - Preencher'!F112="4 - Assistência Odontológica","2 - Outros Profissionais da Saúde",'[1]TCE - ANEXO III - Preencher'!F112)</f>
        <v>2 - Outros Profissionais da Saúde</v>
      </c>
      <c r="F102" s="6" t="str">
        <f>'[1]TCE - ANEXO III - Preencher'!G112</f>
        <v>2235-05</v>
      </c>
      <c r="G102" s="5" t="str">
        <f>IF('[1]TCE - ANEXO III - Preencher'!H112="","",'[1]TCE - ANEXO III - Preencher'!H112)</f>
        <v>06/2022</v>
      </c>
      <c r="H102" s="4">
        <f>'[1]TCE - ANEXO III - Preencher'!I112</f>
        <v>0</v>
      </c>
      <c r="I102" s="4">
        <f>'[1]TCE - ANEXO III - Preencher'!J112</f>
        <v>330.0872</v>
      </c>
      <c r="J102" s="4">
        <f>'[1]TCE - ANEXO III - Preencher'!K112</f>
        <v>0</v>
      </c>
      <c r="K102" s="2">
        <f>'[1]TCE - ANEXO III - Preencher'!L112</f>
        <v>284.8</v>
      </c>
      <c r="L102" s="2">
        <f>'[1]TCE - ANEXO III - Preencher'!M112</f>
        <v>2.81</v>
      </c>
      <c r="M102" s="2">
        <f t="shared" si="6"/>
        <v>281.99</v>
      </c>
      <c r="N102" s="2">
        <f>'[1]TCE - ANEXO III - Preencher'!O112</f>
        <v>2.3549904030710098</v>
      </c>
      <c r="O102" s="2">
        <f>'[1]TCE - ANEXO III - Preencher'!P112</f>
        <v>0</v>
      </c>
      <c r="P102" s="2">
        <f t="shared" si="7"/>
        <v>2.3549904030710098</v>
      </c>
      <c r="Q102" s="2">
        <f>'[1]TCE - ANEXO III - Preencher'!R112</f>
        <v>0</v>
      </c>
      <c r="R102" s="2">
        <f>'[1]TCE - ANEXO III - Preencher'!S112</f>
        <v>0</v>
      </c>
      <c r="S102" s="2">
        <f t="shared" si="8"/>
        <v>0</v>
      </c>
      <c r="T102" s="2">
        <f>'[1]TCE - ANEXO III - Preencher'!U112</f>
        <v>123.52</v>
      </c>
      <c r="U102" s="2">
        <f>'[1]TCE - ANEXO III - Preencher'!V112</f>
        <v>0</v>
      </c>
      <c r="V102" s="2">
        <f t="shared" si="9"/>
        <v>123.52</v>
      </c>
      <c r="W102" s="3" t="str">
        <f>IF('[1]TCE - ANEXO III - Preencher'!X112="","",'[1]TCE - ANEXO III - Preencher'!X112)</f>
        <v>AUXÍLIO CRECHE</v>
      </c>
      <c r="X102" s="2">
        <f>'[1]TCE - ANEXO III - Preencher'!Y112</f>
        <v>0</v>
      </c>
      <c r="Y102" s="2">
        <f>'[1]TCE - ANEXO III - Preencher'!Z112</f>
        <v>0</v>
      </c>
      <c r="Z102" s="2">
        <f t="shared" si="10"/>
        <v>0</v>
      </c>
      <c r="AA102" s="3" t="str">
        <f>IF('[1]TCE - ANEXO III - Preencher'!AB112="","",'[1]TCE - ANEXO III - Preencher'!AB112)</f>
        <v/>
      </c>
      <c r="AB102" s="2">
        <f t="shared" si="11"/>
        <v>737.95219040307097</v>
      </c>
    </row>
    <row r="103" spans="1:28" ht="12.75" customHeight="1">
      <c r="A103" s="14">
        <f>IFERROR(VLOOKUP(B103,'[1]DADOS (OCULTAR)'!$Q$3:$S$133,3,0),"")</f>
        <v>9039744001832</v>
      </c>
      <c r="B103" s="7" t="str">
        <f>'[1]TCE - ANEXO III - Preencher'!C113</f>
        <v xml:space="preserve">HECPI - AMBULATÓRIO </v>
      </c>
      <c r="C103" s="9" t="s">
        <v>28</v>
      </c>
      <c r="D103" s="8" t="str">
        <f>'[1]TCE - ANEXO III - Preencher'!E113</f>
        <v>CLAUDIA ROBERTA MONTEIRO</v>
      </c>
      <c r="E103" s="7" t="str">
        <f>IF('[1]TCE - ANEXO III - Preencher'!F113="4 - Assistência Odontológica","2 - Outros Profissionais da Saúde",'[1]TCE - ANEXO III - Preencher'!F113)</f>
        <v>3 - Administrativo</v>
      </c>
      <c r="F103" s="6" t="str">
        <f>'[1]TCE - ANEXO III - Preencher'!G113</f>
        <v>1210-10</v>
      </c>
      <c r="G103" s="5" t="str">
        <f>IF('[1]TCE - ANEXO III - Preencher'!H113="","",'[1]TCE - ANEXO III - Preencher'!H113)</f>
        <v>06/2022</v>
      </c>
      <c r="H103" s="4">
        <f>'[1]TCE - ANEXO III - Preencher'!I113</f>
        <v>0</v>
      </c>
      <c r="I103" s="4">
        <f>'[1]TCE - ANEXO III - Preencher'!J113</f>
        <v>1695.4495999999999</v>
      </c>
      <c r="J103" s="4">
        <f>'[1]TCE - ANEXO III - Preencher'!K113</f>
        <v>0</v>
      </c>
      <c r="K103" s="2">
        <f>'[1]TCE - ANEXO III - Preencher'!L113</f>
        <v>0</v>
      </c>
      <c r="L103" s="2">
        <f>'[1]TCE - ANEXO III - Preencher'!M113</f>
        <v>0</v>
      </c>
      <c r="M103" s="2">
        <f t="shared" si="6"/>
        <v>0</v>
      </c>
      <c r="N103" s="2">
        <f>'[1]TCE - ANEXO III - Preencher'!O113</f>
        <v>2.3549904030710098</v>
      </c>
      <c r="O103" s="2">
        <f>'[1]TCE - ANEXO III - Preencher'!P113</f>
        <v>0</v>
      </c>
      <c r="P103" s="2">
        <f t="shared" si="7"/>
        <v>2.3549904030710098</v>
      </c>
      <c r="Q103" s="2">
        <f>'[1]TCE - ANEXO III - Preencher'!R113</f>
        <v>0</v>
      </c>
      <c r="R103" s="2">
        <f>'[1]TCE - ANEXO III - Preencher'!S113</f>
        <v>0</v>
      </c>
      <c r="S103" s="2">
        <f t="shared" si="8"/>
        <v>0</v>
      </c>
      <c r="T103" s="2">
        <f>'[1]TCE - ANEXO III - Preencher'!U113</f>
        <v>69.430000000000007</v>
      </c>
      <c r="U103" s="2">
        <f>'[1]TCE - ANEXO III - Preencher'!V113</f>
        <v>0</v>
      </c>
      <c r="V103" s="2">
        <f t="shared" si="9"/>
        <v>69.430000000000007</v>
      </c>
      <c r="W103" s="3" t="str">
        <f>IF('[1]TCE - ANEXO III - Preencher'!X113="","",'[1]TCE - ANEXO III - Preencher'!X113)</f>
        <v>AUXÍLIO CRECHE</v>
      </c>
      <c r="X103" s="2">
        <f>'[1]TCE - ANEXO III - Preencher'!Y113</f>
        <v>0</v>
      </c>
      <c r="Y103" s="2">
        <f>'[1]TCE - ANEXO III - Preencher'!Z113</f>
        <v>0</v>
      </c>
      <c r="Z103" s="2">
        <f t="shared" si="10"/>
        <v>0</v>
      </c>
      <c r="AA103" s="3" t="str">
        <f>IF('[1]TCE - ANEXO III - Preencher'!AB113="","",'[1]TCE - ANEXO III - Preencher'!AB113)</f>
        <v/>
      </c>
      <c r="AB103" s="2">
        <f t="shared" si="11"/>
        <v>1767.234590403071</v>
      </c>
    </row>
    <row r="104" spans="1:28" ht="12.75" customHeight="1">
      <c r="A104" s="14">
        <f>IFERROR(VLOOKUP(B104,'[1]DADOS (OCULTAR)'!$Q$3:$S$133,3,0),"")</f>
        <v>9039744001832</v>
      </c>
      <c r="B104" s="7" t="str">
        <f>'[1]TCE - ANEXO III - Preencher'!C114</f>
        <v xml:space="preserve">HECPI - AMBULATÓRIO </v>
      </c>
      <c r="C104" s="9" t="s">
        <v>28</v>
      </c>
      <c r="D104" s="8" t="str">
        <f>'[1]TCE - ANEXO III - Preencher'!E114</f>
        <v>CLAUDIO ROBERTO DA SILVA</v>
      </c>
      <c r="E104" s="7" t="str">
        <f>IF('[1]TCE - ANEXO III - Preencher'!F114="4 - Assistência Odontológica","2 - Outros Profissionais da Saúde",'[1]TCE - ANEXO III - Preencher'!F114)</f>
        <v>3 - Administrativo</v>
      </c>
      <c r="F104" s="6" t="str">
        <f>'[1]TCE - ANEXO III - Preencher'!G114</f>
        <v>5174-10</v>
      </c>
      <c r="G104" s="5" t="str">
        <f>IF('[1]TCE - ANEXO III - Preencher'!H114="","",'[1]TCE - ANEXO III - Preencher'!H114)</f>
        <v>06/2022</v>
      </c>
      <c r="H104" s="4">
        <f>'[1]TCE - ANEXO III - Preencher'!I114</f>
        <v>0</v>
      </c>
      <c r="I104" s="4">
        <f>'[1]TCE - ANEXO III - Preencher'!J114</f>
        <v>132.1216</v>
      </c>
      <c r="J104" s="4">
        <f>'[1]TCE - ANEXO III - Preencher'!K114</f>
        <v>0</v>
      </c>
      <c r="K104" s="2">
        <f>'[1]TCE - ANEXO III - Preencher'!L114</f>
        <v>292.22000000000003</v>
      </c>
      <c r="L104" s="2">
        <f>'[1]TCE - ANEXO III - Preencher'!M114</f>
        <v>24.24</v>
      </c>
      <c r="M104" s="2">
        <f t="shared" si="6"/>
        <v>267.98</v>
      </c>
      <c r="N104" s="2">
        <f>'[1]TCE - ANEXO III - Preencher'!O114</f>
        <v>2.3549904030710098</v>
      </c>
      <c r="O104" s="2">
        <f>'[1]TCE - ANEXO III - Preencher'!P114</f>
        <v>0</v>
      </c>
      <c r="P104" s="2">
        <f t="shared" si="7"/>
        <v>2.3549904030710098</v>
      </c>
      <c r="Q104" s="2">
        <f>'[1]TCE - ANEXO III - Preencher'!R114</f>
        <v>252.16675271739132</v>
      </c>
      <c r="R104" s="2">
        <f>'[1]TCE - ANEXO III - Preencher'!S114</f>
        <v>72.72</v>
      </c>
      <c r="S104" s="2">
        <f t="shared" si="8"/>
        <v>179.44675271739132</v>
      </c>
      <c r="T104" s="2">
        <f>'[1]TCE - ANEXO III - Preencher'!U114</f>
        <v>0</v>
      </c>
      <c r="U104" s="2">
        <f>'[1]TCE - ANEXO III - Preencher'!V114</f>
        <v>0</v>
      </c>
      <c r="V104" s="2">
        <f t="shared" si="9"/>
        <v>0</v>
      </c>
      <c r="W104" s="3" t="str">
        <f>IF('[1]TCE - ANEXO III - Preencher'!X114="","",'[1]TCE - ANEXO III - Preencher'!X114)</f>
        <v/>
      </c>
      <c r="X104" s="2">
        <f>'[1]TCE - ANEXO III - Preencher'!Y114</f>
        <v>0</v>
      </c>
      <c r="Y104" s="2">
        <f>'[1]TCE - ANEXO III - Preencher'!Z114</f>
        <v>0</v>
      </c>
      <c r="Z104" s="2">
        <f t="shared" si="10"/>
        <v>0</v>
      </c>
      <c r="AA104" s="3" t="str">
        <f>IF('[1]TCE - ANEXO III - Preencher'!AB114="","",'[1]TCE - ANEXO III - Preencher'!AB114)</f>
        <v/>
      </c>
      <c r="AB104" s="2">
        <f t="shared" si="11"/>
        <v>581.9033431204623</v>
      </c>
    </row>
    <row r="105" spans="1:28" ht="12.75" customHeight="1">
      <c r="A105" s="14">
        <f>IFERROR(VLOOKUP(B105,'[1]DADOS (OCULTAR)'!$Q$3:$S$133,3,0),"")</f>
        <v>9039744001832</v>
      </c>
      <c r="B105" s="7" t="str">
        <f>'[1]TCE - ANEXO III - Preencher'!C115</f>
        <v xml:space="preserve">HECPI - AMBULATÓRIO </v>
      </c>
      <c r="C105" s="9" t="s">
        <v>28</v>
      </c>
      <c r="D105" s="8" t="str">
        <f>'[1]TCE - ANEXO III - Preencher'!E115</f>
        <v>CLEBITON CANDIDO FERREIRA DA SILVA</v>
      </c>
      <c r="E105" s="7" t="str">
        <f>IF('[1]TCE - ANEXO III - Preencher'!F115="4 - Assistência Odontológica","2 - Outros Profissionais da Saúde",'[1]TCE - ANEXO III - Preencher'!F115)</f>
        <v>2 - Outros Profissionais da Saúde</v>
      </c>
      <c r="F105" s="6" t="str">
        <f>'[1]TCE - ANEXO III - Preencher'!G115</f>
        <v>5211-30</v>
      </c>
      <c r="G105" s="5" t="str">
        <f>IF('[1]TCE - ANEXO III - Preencher'!H115="","",'[1]TCE - ANEXO III - Preencher'!H115)</f>
        <v>06/2022</v>
      </c>
      <c r="H105" s="4">
        <f>'[1]TCE - ANEXO III - Preencher'!I115</f>
        <v>0</v>
      </c>
      <c r="I105" s="4">
        <f>'[1]TCE - ANEXO III - Preencher'!J115</f>
        <v>100.19199999999999</v>
      </c>
      <c r="J105" s="4">
        <f>'[1]TCE - ANEXO III - Preencher'!K115</f>
        <v>0</v>
      </c>
      <c r="K105" s="2">
        <f>'[1]TCE - ANEXO III - Preencher'!L115</f>
        <v>266.10000000000002</v>
      </c>
      <c r="L105" s="2">
        <f>'[1]TCE - ANEXO III - Preencher'!M115</f>
        <v>24.24</v>
      </c>
      <c r="M105" s="2">
        <f t="shared" si="6"/>
        <v>241.86</v>
      </c>
      <c r="N105" s="2">
        <f>'[1]TCE - ANEXO III - Preencher'!O115</f>
        <v>2.3549904030710098</v>
      </c>
      <c r="O105" s="2">
        <f>'[1]TCE - ANEXO III - Preencher'!P115</f>
        <v>0</v>
      </c>
      <c r="P105" s="2">
        <f t="shared" si="7"/>
        <v>2.3549904030710098</v>
      </c>
      <c r="Q105" s="2">
        <f>'[1]TCE - ANEXO III - Preencher'!R115</f>
        <v>350.5667527173913</v>
      </c>
      <c r="R105" s="2">
        <f>'[1]TCE - ANEXO III - Preencher'!S115</f>
        <v>65.45</v>
      </c>
      <c r="S105" s="2">
        <f t="shared" si="8"/>
        <v>285.11675271739131</v>
      </c>
      <c r="T105" s="2">
        <f>'[1]TCE - ANEXO III - Preencher'!U115</f>
        <v>0</v>
      </c>
      <c r="U105" s="2">
        <f>'[1]TCE - ANEXO III - Preencher'!V115</f>
        <v>0</v>
      </c>
      <c r="V105" s="2">
        <f t="shared" si="9"/>
        <v>0</v>
      </c>
      <c r="W105" s="3" t="str">
        <f>IF('[1]TCE - ANEXO III - Preencher'!X115="","",'[1]TCE - ANEXO III - Preencher'!X115)</f>
        <v/>
      </c>
      <c r="X105" s="2">
        <f>'[1]TCE - ANEXO III - Preencher'!Y115</f>
        <v>0</v>
      </c>
      <c r="Y105" s="2">
        <f>'[1]TCE - ANEXO III - Preencher'!Z115</f>
        <v>0</v>
      </c>
      <c r="Z105" s="2">
        <f t="shared" si="10"/>
        <v>0</v>
      </c>
      <c r="AA105" s="3" t="str">
        <f>IF('[1]TCE - ANEXO III - Preencher'!AB115="","",'[1]TCE - ANEXO III - Preencher'!AB115)</f>
        <v/>
      </c>
      <c r="AB105" s="2">
        <f t="shared" si="11"/>
        <v>629.52374312046231</v>
      </c>
    </row>
    <row r="106" spans="1:28" ht="12.75" customHeight="1">
      <c r="A106" s="14">
        <f>IFERROR(VLOOKUP(B106,'[1]DADOS (OCULTAR)'!$Q$3:$S$133,3,0),"")</f>
        <v>9039744001832</v>
      </c>
      <c r="B106" s="7" t="str">
        <f>'[1]TCE - ANEXO III - Preencher'!C116</f>
        <v xml:space="preserve">HECPI - AMBULATÓRIO </v>
      </c>
      <c r="C106" s="9" t="s">
        <v>28</v>
      </c>
      <c r="D106" s="8" t="str">
        <f>'[1]TCE - ANEXO III - Preencher'!E116</f>
        <v>CLEBSON RODRIGUES DE SOUZA</v>
      </c>
      <c r="E106" s="7" t="str">
        <f>IF('[1]TCE - ANEXO III - Preencher'!F116="4 - Assistência Odontológica","2 - Outros Profissionais da Saúde",'[1]TCE - ANEXO III - Preencher'!F116)</f>
        <v>3 - Administrativo</v>
      </c>
      <c r="F106" s="6" t="str">
        <f>'[1]TCE - ANEXO III - Preencher'!G116</f>
        <v>5163-45</v>
      </c>
      <c r="G106" s="5" t="str">
        <f>IF('[1]TCE - ANEXO III - Preencher'!H116="","",'[1]TCE - ANEXO III - Preencher'!H116)</f>
        <v>06/2022</v>
      </c>
      <c r="H106" s="4">
        <f>'[1]TCE - ANEXO III - Preencher'!I116</f>
        <v>0</v>
      </c>
      <c r="I106" s="4">
        <f>'[1]TCE - ANEXO III - Preencher'!J116</f>
        <v>130.19200000000001</v>
      </c>
      <c r="J106" s="4">
        <f>'[1]TCE - ANEXO III - Preencher'!K116</f>
        <v>0</v>
      </c>
      <c r="K106" s="2">
        <f>'[1]TCE - ANEXO III - Preencher'!L116</f>
        <v>288.48</v>
      </c>
      <c r="L106" s="2">
        <f>'[1]TCE - ANEXO III - Preencher'!M116</f>
        <v>24.24</v>
      </c>
      <c r="M106" s="2">
        <f t="shared" si="6"/>
        <v>264.24</v>
      </c>
      <c r="N106" s="2">
        <f>'[1]TCE - ANEXO III - Preencher'!O116</f>
        <v>2.3549904030710098</v>
      </c>
      <c r="O106" s="2">
        <f>'[1]TCE - ANEXO III - Preencher'!P116</f>
        <v>0</v>
      </c>
      <c r="P106" s="2">
        <f t="shared" si="7"/>
        <v>2.3549904030710098</v>
      </c>
      <c r="Q106" s="2">
        <f>'[1]TCE - ANEXO III - Preencher'!R116</f>
        <v>0</v>
      </c>
      <c r="R106" s="2">
        <f>'[1]TCE - ANEXO III - Preencher'!S116</f>
        <v>0</v>
      </c>
      <c r="S106" s="2">
        <f t="shared" si="8"/>
        <v>0</v>
      </c>
      <c r="T106" s="2">
        <f>'[1]TCE - ANEXO III - Preencher'!U116</f>
        <v>0</v>
      </c>
      <c r="U106" s="2">
        <f>'[1]TCE - ANEXO III - Preencher'!V116</f>
        <v>0</v>
      </c>
      <c r="V106" s="2">
        <f t="shared" si="9"/>
        <v>0</v>
      </c>
      <c r="W106" s="3" t="str">
        <f>IF('[1]TCE - ANEXO III - Preencher'!X116="","",'[1]TCE - ANEXO III - Preencher'!X116)</f>
        <v/>
      </c>
      <c r="X106" s="2">
        <f>'[1]TCE - ANEXO III - Preencher'!Y116</f>
        <v>0</v>
      </c>
      <c r="Y106" s="2">
        <f>'[1]TCE - ANEXO III - Preencher'!Z116</f>
        <v>0</v>
      </c>
      <c r="Z106" s="2">
        <f t="shared" si="10"/>
        <v>0</v>
      </c>
      <c r="AA106" s="3" t="str">
        <f>IF('[1]TCE - ANEXO III - Preencher'!AB116="","",'[1]TCE - ANEXO III - Preencher'!AB116)</f>
        <v/>
      </c>
      <c r="AB106" s="2">
        <f t="shared" si="11"/>
        <v>396.786990403071</v>
      </c>
    </row>
    <row r="107" spans="1:28" ht="12.75" customHeight="1">
      <c r="A107" s="14">
        <f>IFERROR(VLOOKUP(B107,'[1]DADOS (OCULTAR)'!$Q$3:$S$133,3,0),"")</f>
        <v>9039744001832</v>
      </c>
      <c r="B107" s="7" t="str">
        <f>'[1]TCE - ANEXO III - Preencher'!C117</f>
        <v xml:space="preserve">HECPI - AMBULATÓRIO </v>
      </c>
      <c r="C107" s="9" t="s">
        <v>28</v>
      </c>
      <c r="D107" s="8" t="str">
        <f>'[1]TCE - ANEXO III - Preencher'!E117</f>
        <v>CLECIO ROBERTO DA SILVA ALVES</v>
      </c>
      <c r="E107" s="7" t="str">
        <f>IF('[1]TCE - ANEXO III - Preencher'!F117="4 - Assistência Odontológica","2 - Outros Profissionais da Saúde",'[1]TCE - ANEXO III - Preencher'!F117)</f>
        <v>2 - Outros Profissionais da Saúde</v>
      </c>
      <c r="F107" s="6" t="str">
        <f>'[1]TCE - ANEXO III - Preencher'!G117</f>
        <v>3222-05</v>
      </c>
      <c r="G107" s="5" t="str">
        <f>IF('[1]TCE - ANEXO III - Preencher'!H117="","",'[1]TCE - ANEXO III - Preencher'!H117)</f>
        <v>06/2022</v>
      </c>
      <c r="H107" s="4">
        <f>'[1]TCE - ANEXO III - Preencher'!I117</f>
        <v>0</v>
      </c>
      <c r="I107" s="4">
        <f>'[1]TCE - ANEXO III - Preencher'!J117</f>
        <v>114.3336</v>
      </c>
      <c r="J107" s="4">
        <f>'[1]TCE - ANEXO III - Preencher'!K117</f>
        <v>0</v>
      </c>
      <c r="K107" s="2">
        <f>'[1]TCE - ANEXO III - Preencher'!L117</f>
        <v>213.12</v>
      </c>
      <c r="L107" s="2">
        <f>'[1]TCE - ANEXO III - Preencher'!M117</f>
        <v>24.24</v>
      </c>
      <c r="M107" s="2">
        <f t="shared" si="6"/>
        <v>188.88</v>
      </c>
      <c r="N107" s="2">
        <f>'[1]TCE - ANEXO III - Preencher'!O117</f>
        <v>2.3549904030710098</v>
      </c>
      <c r="O107" s="2">
        <f>'[1]TCE - ANEXO III - Preencher'!P117</f>
        <v>0</v>
      </c>
      <c r="P107" s="2">
        <f t="shared" si="7"/>
        <v>2.3549904030710098</v>
      </c>
      <c r="Q107" s="2">
        <f>'[1]TCE - ANEXO III - Preencher'!R117</f>
        <v>0</v>
      </c>
      <c r="R107" s="2">
        <f>'[1]TCE - ANEXO III - Preencher'!S117</f>
        <v>0</v>
      </c>
      <c r="S107" s="2">
        <f t="shared" si="8"/>
        <v>0</v>
      </c>
      <c r="T107" s="2">
        <f>'[1]TCE - ANEXO III - Preencher'!U117</f>
        <v>0</v>
      </c>
      <c r="U107" s="2">
        <f>'[1]TCE - ANEXO III - Preencher'!V117</f>
        <v>0</v>
      </c>
      <c r="V107" s="2">
        <f t="shared" si="9"/>
        <v>0</v>
      </c>
      <c r="W107" s="3" t="str">
        <f>IF('[1]TCE - ANEXO III - Preencher'!X117="","",'[1]TCE - ANEXO III - Preencher'!X117)</f>
        <v/>
      </c>
      <c r="X107" s="2">
        <f>'[1]TCE - ANEXO III - Preencher'!Y117</f>
        <v>0</v>
      </c>
      <c r="Y107" s="2">
        <f>'[1]TCE - ANEXO III - Preencher'!Z117</f>
        <v>0</v>
      </c>
      <c r="Z107" s="2">
        <f t="shared" si="10"/>
        <v>0</v>
      </c>
      <c r="AA107" s="3" t="str">
        <f>IF('[1]TCE - ANEXO III - Preencher'!AB117="","",'[1]TCE - ANEXO III - Preencher'!AB117)</f>
        <v/>
      </c>
      <c r="AB107" s="2">
        <f t="shared" si="11"/>
        <v>305.56859040307097</v>
      </c>
    </row>
    <row r="108" spans="1:28" ht="12.75" customHeight="1">
      <c r="A108" s="14">
        <f>IFERROR(VLOOKUP(B108,'[1]DADOS (OCULTAR)'!$Q$3:$S$133,3,0),"")</f>
        <v>9039744001832</v>
      </c>
      <c r="B108" s="7" t="str">
        <f>'[1]TCE - ANEXO III - Preencher'!C118</f>
        <v xml:space="preserve">HECPI - AMBULATÓRIO </v>
      </c>
      <c r="C108" s="9" t="s">
        <v>28</v>
      </c>
      <c r="D108" s="8" t="str">
        <f>'[1]TCE - ANEXO III - Preencher'!E118</f>
        <v>CLEIDE EUZEBIO DA SILVA</v>
      </c>
      <c r="E108" s="7" t="str">
        <f>IF('[1]TCE - ANEXO III - Preencher'!F118="4 - Assistência Odontológica","2 - Outros Profissionais da Saúde",'[1]TCE - ANEXO III - Preencher'!F118)</f>
        <v>2 - Outros Profissionais da Saúde</v>
      </c>
      <c r="F108" s="6" t="str">
        <f>'[1]TCE - ANEXO III - Preencher'!G118</f>
        <v>3222-05</v>
      </c>
      <c r="G108" s="5" t="str">
        <f>IF('[1]TCE - ANEXO III - Preencher'!H118="","",'[1]TCE - ANEXO III - Preencher'!H118)</f>
        <v>06/2022</v>
      </c>
      <c r="H108" s="4">
        <f>'[1]TCE - ANEXO III - Preencher'!I118</f>
        <v>0</v>
      </c>
      <c r="I108" s="4">
        <f>'[1]TCE - ANEXO III - Preencher'!J118</f>
        <v>128.30000000000001</v>
      </c>
      <c r="J108" s="4">
        <f>'[1]TCE - ANEXO III - Preencher'!K118</f>
        <v>0</v>
      </c>
      <c r="K108" s="2">
        <f>'[1]TCE - ANEXO III - Preencher'!L118</f>
        <v>284.8</v>
      </c>
      <c r="L108" s="2">
        <f>'[1]TCE - ANEXO III - Preencher'!M118</f>
        <v>24.24</v>
      </c>
      <c r="M108" s="2">
        <f t="shared" si="6"/>
        <v>260.56</v>
      </c>
      <c r="N108" s="2">
        <f>'[1]TCE - ANEXO III - Preencher'!O118</f>
        <v>2.3549904030710098</v>
      </c>
      <c r="O108" s="2">
        <f>'[1]TCE - ANEXO III - Preencher'!P118</f>
        <v>0</v>
      </c>
      <c r="P108" s="2">
        <f t="shared" si="7"/>
        <v>2.3549904030710098</v>
      </c>
      <c r="Q108" s="2">
        <f>'[1]TCE - ANEXO III - Preencher'!R118</f>
        <v>350.5667527173913</v>
      </c>
      <c r="R108" s="2">
        <f>'[1]TCE - ANEXO III - Preencher'!S118</f>
        <v>70.78</v>
      </c>
      <c r="S108" s="2">
        <f t="shared" si="8"/>
        <v>279.78675271739132</v>
      </c>
      <c r="T108" s="2">
        <f>'[1]TCE - ANEXO III - Preencher'!U118</f>
        <v>0</v>
      </c>
      <c r="U108" s="2">
        <f>'[1]TCE - ANEXO III - Preencher'!V118</f>
        <v>0</v>
      </c>
      <c r="V108" s="2">
        <f t="shared" si="9"/>
        <v>0</v>
      </c>
      <c r="W108" s="3" t="str">
        <f>IF('[1]TCE - ANEXO III - Preencher'!X118="","",'[1]TCE - ANEXO III - Preencher'!X118)</f>
        <v/>
      </c>
      <c r="X108" s="2">
        <f>'[1]TCE - ANEXO III - Preencher'!Y118</f>
        <v>0</v>
      </c>
      <c r="Y108" s="2">
        <f>'[1]TCE - ANEXO III - Preencher'!Z118</f>
        <v>0</v>
      </c>
      <c r="Z108" s="2">
        <f t="shared" si="10"/>
        <v>0</v>
      </c>
      <c r="AA108" s="3" t="str">
        <f>IF('[1]TCE - ANEXO III - Preencher'!AB118="","",'[1]TCE - ANEXO III - Preencher'!AB118)</f>
        <v/>
      </c>
      <c r="AB108" s="2">
        <f t="shared" si="11"/>
        <v>671.00174312046238</v>
      </c>
    </row>
    <row r="109" spans="1:28" ht="12.75" customHeight="1">
      <c r="A109" s="14">
        <f>IFERROR(VLOOKUP(B109,'[1]DADOS (OCULTAR)'!$Q$3:$S$133,3,0),"")</f>
        <v>9039744001832</v>
      </c>
      <c r="B109" s="7" t="str">
        <f>'[1]TCE - ANEXO III - Preencher'!C119</f>
        <v xml:space="preserve">HECPI - AMBULATÓRIO </v>
      </c>
      <c r="C109" s="9" t="s">
        <v>28</v>
      </c>
      <c r="D109" s="8" t="str">
        <f>'[1]TCE - ANEXO III - Preencher'!E119</f>
        <v>CLEITON SILVA TEIXEIRA CAVALCANTI</v>
      </c>
      <c r="E109" s="7" t="str">
        <f>IF('[1]TCE - ANEXO III - Preencher'!F119="4 - Assistência Odontológica","2 - Outros Profissionais da Saúde",'[1]TCE - ANEXO III - Preencher'!F119)</f>
        <v>3 - Administrativo</v>
      </c>
      <c r="F109" s="6" t="str">
        <f>'[1]TCE - ANEXO III - Preencher'!G119</f>
        <v>5134-30</v>
      </c>
      <c r="G109" s="5" t="str">
        <f>IF('[1]TCE - ANEXO III - Preencher'!H119="","",'[1]TCE - ANEXO III - Preencher'!H119)</f>
        <v>06/2022</v>
      </c>
      <c r="H109" s="4">
        <f>'[1]TCE - ANEXO III - Preencher'!I119</f>
        <v>0</v>
      </c>
      <c r="I109" s="4">
        <f>'[1]TCE - ANEXO III - Preencher'!J119</f>
        <v>116.352</v>
      </c>
      <c r="J109" s="4">
        <f>'[1]TCE - ANEXO III - Preencher'!K119</f>
        <v>0</v>
      </c>
      <c r="K109" s="2">
        <f>'[1]TCE - ANEXO III - Preencher'!L119</f>
        <v>142.4</v>
      </c>
      <c r="L109" s="2">
        <f>'[1]TCE - ANEXO III - Preencher'!M119</f>
        <v>0</v>
      </c>
      <c r="M109" s="2">
        <f t="shared" si="6"/>
        <v>142.4</v>
      </c>
      <c r="N109" s="2">
        <f>'[1]TCE - ANEXO III - Preencher'!O119</f>
        <v>2.3549904030710098</v>
      </c>
      <c r="O109" s="2">
        <f>'[1]TCE - ANEXO III - Preencher'!P119</f>
        <v>0</v>
      </c>
      <c r="P109" s="2">
        <f t="shared" si="7"/>
        <v>2.3549904030710098</v>
      </c>
      <c r="Q109" s="2">
        <f>'[1]TCE - ANEXO III - Preencher'!R119</f>
        <v>252.16675271739132</v>
      </c>
      <c r="R109" s="2">
        <f>'[1]TCE - ANEXO III - Preencher'!S119</f>
        <v>72.72</v>
      </c>
      <c r="S109" s="2">
        <f t="shared" si="8"/>
        <v>179.44675271739132</v>
      </c>
      <c r="T109" s="2">
        <f>'[1]TCE - ANEXO III - Preencher'!U119</f>
        <v>0</v>
      </c>
      <c r="U109" s="2">
        <f>'[1]TCE - ANEXO III - Preencher'!V119</f>
        <v>0</v>
      </c>
      <c r="V109" s="2">
        <f t="shared" si="9"/>
        <v>0</v>
      </c>
      <c r="W109" s="3" t="str">
        <f>IF('[1]TCE - ANEXO III - Preencher'!X119="","",'[1]TCE - ANEXO III - Preencher'!X119)</f>
        <v/>
      </c>
      <c r="X109" s="2">
        <f>'[1]TCE - ANEXO III - Preencher'!Y119</f>
        <v>0</v>
      </c>
      <c r="Y109" s="2">
        <f>'[1]TCE - ANEXO III - Preencher'!Z119</f>
        <v>0</v>
      </c>
      <c r="Z109" s="2">
        <f t="shared" si="10"/>
        <v>0</v>
      </c>
      <c r="AA109" s="3" t="str">
        <f>IF('[1]TCE - ANEXO III - Preencher'!AB119="","",'[1]TCE - ANEXO III - Preencher'!AB119)</f>
        <v/>
      </c>
      <c r="AB109" s="2">
        <f t="shared" si="11"/>
        <v>440.55374312046229</v>
      </c>
    </row>
    <row r="110" spans="1:28" ht="12.75" customHeight="1">
      <c r="A110" s="14">
        <f>IFERROR(VLOOKUP(B110,'[1]DADOS (OCULTAR)'!$Q$3:$S$133,3,0),"")</f>
        <v>9039744001832</v>
      </c>
      <c r="B110" s="7" t="str">
        <f>'[1]TCE - ANEXO III - Preencher'!C120</f>
        <v xml:space="preserve">HECPI - AMBULATÓRIO </v>
      </c>
      <c r="C110" s="9" t="s">
        <v>28</v>
      </c>
      <c r="D110" s="8" t="str">
        <f>'[1]TCE - ANEXO III - Preencher'!E120</f>
        <v>CLOVES SILVA DOS SANTOS</v>
      </c>
      <c r="E110" s="7" t="str">
        <f>IF('[1]TCE - ANEXO III - Preencher'!F120="4 - Assistência Odontológica","2 - Outros Profissionais da Saúde",'[1]TCE - ANEXO III - Preencher'!F120)</f>
        <v>2 - Outros Profissionais da Saúde</v>
      </c>
      <c r="F110" s="6" t="str">
        <f>'[1]TCE - ANEXO III - Preencher'!G120</f>
        <v>3222-05</v>
      </c>
      <c r="G110" s="5" t="str">
        <f>IF('[1]TCE - ANEXO III - Preencher'!H120="","",'[1]TCE - ANEXO III - Preencher'!H120)</f>
        <v>06/2022</v>
      </c>
      <c r="H110" s="4">
        <f>'[1]TCE - ANEXO III - Preencher'!I120</f>
        <v>0</v>
      </c>
      <c r="I110" s="4">
        <f>'[1]TCE - ANEXO III - Preencher'!J120</f>
        <v>122.7816</v>
      </c>
      <c r="J110" s="4">
        <f>'[1]TCE - ANEXO III - Preencher'!K120</f>
        <v>0</v>
      </c>
      <c r="K110" s="2">
        <f>'[1]TCE - ANEXO III - Preencher'!L120</f>
        <v>184.88</v>
      </c>
      <c r="L110" s="2">
        <f>'[1]TCE - ANEXO III - Preencher'!M120</f>
        <v>24.24</v>
      </c>
      <c r="M110" s="2">
        <f t="shared" si="6"/>
        <v>160.63999999999999</v>
      </c>
      <c r="N110" s="2">
        <f>'[1]TCE - ANEXO III - Preencher'!O120</f>
        <v>2.3549904030710098</v>
      </c>
      <c r="O110" s="2">
        <f>'[1]TCE - ANEXO III - Preencher'!P120</f>
        <v>0</v>
      </c>
      <c r="P110" s="2">
        <f t="shared" si="7"/>
        <v>2.3549904030710098</v>
      </c>
      <c r="Q110" s="2">
        <f>'[1]TCE - ANEXO III - Preencher'!R120</f>
        <v>129.16675271739132</v>
      </c>
      <c r="R110" s="2">
        <f>'[1]TCE - ANEXO III - Preencher'!S120</f>
        <v>70.78</v>
      </c>
      <c r="S110" s="2">
        <f t="shared" si="8"/>
        <v>58.386752717391317</v>
      </c>
      <c r="T110" s="2">
        <f>'[1]TCE - ANEXO III - Preencher'!U120</f>
        <v>0</v>
      </c>
      <c r="U110" s="2">
        <f>'[1]TCE - ANEXO III - Preencher'!V120</f>
        <v>0</v>
      </c>
      <c r="V110" s="2">
        <f t="shared" si="9"/>
        <v>0</v>
      </c>
      <c r="W110" s="3" t="str">
        <f>IF('[1]TCE - ANEXO III - Preencher'!X120="","",'[1]TCE - ANEXO III - Preencher'!X120)</f>
        <v/>
      </c>
      <c r="X110" s="2">
        <f>'[1]TCE - ANEXO III - Preencher'!Y120</f>
        <v>0</v>
      </c>
      <c r="Y110" s="2">
        <f>'[1]TCE - ANEXO III - Preencher'!Z120</f>
        <v>0</v>
      </c>
      <c r="Z110" s="2">
        <f t="shared" si="10"/>
        <v>0</v>
      </c>
      <c r="AA110" s="3" t="str">
        <f>IF('[1]TCE - ANEXO III - Preencher'!AB120="","",'[1]TCE - ANEXO III - Preencher'!AB120)</f>
        <v/>
      </c>
      <c r="AB110" s="2">
        <f t="shared" si="11"/>
        <v>344.16334312046229</v>
      </c>
    </row>
    <row r="111" spans="1:28" ht="12.75" customHeight="1">
      <c r="A111" s="14">
        <f>IFERROR(VLOOKUP(B111,'[1]DADOS (OCULTAR)'!$Q$3:$S$133,3,0),"")</f>
        <v>9039744001832</v>
      </c>
      <c r="B111" s="7" t="str">
        <f>'[1]TCE - ANEXO III - Preencher'!C121</f>
        <v xml:space="preserve">HECPI - AMBULATÓRIO </v>
      </c>
      <c r="C111" s="9" t="s">
        <v>28</v>
      </c>
      <c r="D111" s="8" t="str">
        <f>'[1]TCE - ANEXO III - Preencher'!E121</f>
        <v>CLOVIS JOSE NASCIMENTO MELO</v>
      </c>
      <c r="E111" s="7" t="str">
        <f>IF('[1]TCE - ANEXO III - Preencher'!F121="4 - Assistência Odontológica","2 - Outros Profissionais da Saúde",'[1]TCE - ANEXO III - Preencher'!F121)</f>
        <v>3 - Administrativo</v>
      </c>
      <c r="F111" s="6" t="str">
        <f>'[1]TCE - ANEXO III - Preencher'!G121</f>
        <v>5163-45</v>
      </c>
      <c r="G111" s="5" t="str">
        <f>IF('[1]TCE - ANEXO III - Preencher'!H121="","",'[1]TCE - ANEXO III - Preencher'!H121)</f>
        <v>06/2022</v>
      </c>
      <c r="H111" s="4">
        <f>'[1]TCE - ANEXO III - Preencher'!I121</f>
        <v>0</v>
      </c>
      <c r="I111" s="4">
        <f>'[1]TCE - ANEXO III - Preencher'!J121</f>
        <v>119.0112</v>
      </c>
      <c r="J111" s="4">
        <f>'[1]TCE - ANEXO III - Preencher'!K121</f>
        <v>0</v>
      </c>
      <c r="K111" s="2">
        <f>'[1]TCE - ANEXO III - Preencher'!L121</f>
        <v>185.12</v>
      </c>
      <c r="L111" s="2">
        <f>'[1]TCE - ANEXO III - Preencher'!M121</f>
        <v>24.24</v>
      </c>
      <c r="M111" s="2">
        <f t="shared" si="6"/>
        <v>160.88</v>
      </c>
      <c r="N111" s="2">
        <f>'[1]TCE - ANEXO III - Preencher'!O121</f>
        <v>2.3549904030710098</v>
      </c>
      <c r="O111" s="2">
        <f>'[1]TCE - ANEXO III - Preencher'!P121</f>
        <v>0</v>
      </c>
      <c r="P111" s="2">
        <f t="shared" si="7"/>
        <v>2.3549904030710098</v>
      </c>
      <c r="Q111" s="2">
        <f>'[1]TCE - ANEXO III - Preencher'!R121</f>
        <v>0</v>
      </c>
      <c r="R111" s="2">
        <f>'[1]TCE - ANEXO III - Preencher'!S121</f>
        <v>0</v>
      </c>
      <c r="S111" s="2">
        <f t="shared" si="8"/>
        <v>0</v>
      </c>
      <c r="T111" s="2">
        <f>'[1]TCE - ANEXO III - Preencher'!U121</f>
        <v>0</v>
      </c>
      <c r="U111" s="2">
        <f>'[1]TCE - ANEXO III - Preencher'!V121</f>
        <v>0</v>
      </c>
      <c r="V111" s="2">
        <f t="shared" si="9"/>
        <v>0</v>
      </c>
      <c r="W111" s="3" t="str">
        <f>IF('[1]TCE - ANEXO III - Preencher'!X121="","",'[1]TCE - ANEXO III - Preencher'!X121)</f>
        <v/>
      </c>
      <c r="X111" s="2">
        <f>'[1]TCE - ANEXO III - Preencher'!Y121</f>
        <v>0</v>
      </c>
      <c r="Y111" s="2">
        <f>'[1]TCE - ANEXO III - Preencher'!Z121</f>
        <v>0</v>
      </c>
      <c r="Z111" s="2">
        <f t="shared" si="10"/>
        <v>0</v>
      </c>
      <c r="AA111" s="3" t="str">
        <f>IF('[1]TCE - ANEXO III - Preencher'!AB121="","",'[1]TCE - ANEXO III - Preencher'!AB121)</f>
        <v/>
      </c>
      <c r="AB111" s="2">
        <f t="shared" si="11"/>
        <v>282.24619040307101</v>
      </c>
    </row>
    <row r="112" spans="1:28" ht="12.75" customHeight="1">
      <c r="A112" s="14">
        <f>IFERROR(VLOOKUP(B112,'[1]DADOS (OCULTAR)'!$Q$3:$S$133,3,0),"")</f>
        <v>9039744001832</v>
      </c>
      <c r="B112" s="7" t="str">
        <f>'[1]TCE - ANEXO III - Preencher'!C122</f>
        <v xml:space="preserve">HECPI - AMBULATÓRIO </v>
      </c>
      <c r="C112" s="9" t="s">
        <v>28</v>
      </c>
      <c r="D112" s="8" t="str">
        <f>'[1]TCE - ANEXO III - Preencher'!E122</f>
        <v>CRISTIANE FEITOSA LEITE</v>
      </c>
      <c r="E112" s="7" t="str">
        <f>IF('[1]TCE - ANEXO III - Preencher'!F122="4 - Assistência Odontológica","2 - Outros Profissionais da Saúde",'[1]TCE - ANEXO III - Preencher'!F122)</f>
        <v>3 - Administrativo</v>
      </c>
      <c r="F112" s="6" t="str">
        <f>'[1]TCE - ANEXO III - Preencher'!G122</f>
        <v>1312-10</v>
      </c>
      <c r="G112" s="5" t="str">
        <f>IF('[1]TCE - ANEXO III - Preencher'!H122="","",'[1]TCE - ANEXO III - Preencher'!H122)</f>
        <v>06/2022</v>
      </c>
      <c r="H112" s="4">
        <f>'[1]TCE - ANEXO III - Preencher'!I122</f>
        <v>0</v>
      </c>
      <c r="I112" s="4">
        <f>'[1]TCE - ANEXO III - Preencher'!J122</f>
        <v>623.05039999999997</v>
      </c>
      <c r="J112" s="4">
        <f>'[1]TCE - ANEXO III - Preencher'!K122</f>
        <v>0</v>
      </c>
      <c r="K112" s="2">
        <f>'[1]TCE - ANEXO III - Preencher'!L122</f>
        <v>28.48</v>
      </c>
      <c r="L112" s="2">
        <f>'[1]TCE - ANEXO III - Preencher'!M122</f>
        <v>0</v>
      </c>
      <c r="M112" s="2">
        <f t="shared" si="6"/>
        <v>28.48</v>
      </c>
      <c r="N112" s="2">
        <f>'[1]TCE - ANEXO III - Preencher'!O122</f>
        <v>2.3549904030710098</v>
      </c>
      <c r="O112" s="2">
        <f>'[1]TCE - ANEXO III - Preencher'!P122</f>
        <v>0</v>
      </c>
      <c r="P112" s="2">
        <f t="shared" si="7"/>
        <v>2.3549904030710098</v>
      </c>
      <c r="Q112" s="2">
        <f>'[1]TCE - ANEXO III - Preencher'!R122</f>
        <v>0</v>
      </c>
      <c r="R112" s="2">
        <f>'[1]TCE - ANEXO III - Preencher'!S122</f>
        <v>0</v>
      </c>
      <c r="S112" s="2">
        <f t="shared" si="8"/>
        <v>0</v>
      </c>
      <c r="T112" s="2">
        <f>'[1]TCE - ANEXO III - Preencher'!U122</f>
        <v>0</v>
      </c>
      <c r="U112" s="2">
        <f>'[1]TCE - ANEXO III - Preencher'!V122</f>
        <v>0</v>
      </c>
      <c r="V112" s="2">
        <f t="shared" si="9"/>
        <v>0</v>
      </c>
      <c r="W112" s="3" t="str">
        <f>IF('[1]TCE - ANEXO III - Preencher'!X122="","",'[1]TCE - ANEXO III - Preencher'!X122)</f>
        <v/>
      </c>
      <c r="X112" s="2">
        <f>'[1]TCE - ANEXO III - Preencher'!Y122</f>
        <v>0</v>
      </c>
      <c r="Y112" s="2">
        <f>'[1]TCE - ANEXO III - Preencher'!Z122</f>
        <v>0</v>
      </c>
      <c r="Z112" s="2">
        <f t="shared" si="10"/>
        <v>0</v>
      </c>
      <c r="AA112" s="3" t="str">
        <f>IF('[1]TCE - ANEXO III - Preencher'!AB122="","",'[1]TCE - ANEXO III - Preencher'!AB122)</f>
        <v/>
      </c>
      <c r="AB112" s="2">
        <f t="shared" si="11"/>
        <v>653.88539040307103</v>
      </c>
    </row>
    <row r="113" spans="1:28" ht="12.75" customHeight="1">
      <c r="A113" s="14">
        <f>IFERROR(VLOOKUP(B113,'[1]DADOS (OCULTAR)'!$Q$3:$S$133,3,0),"")</f>
        <v>9039744001832</v>
      </c>
      <c r="B113" s="7" t="str">
        <f>'[1]TCE - ANEXO III - Preencher'!C123</f>
        <v xml:space="preserve">HECPI - AMBULATÓRIO </v>
      </c>
      <c r="C113" s="9" t="s">
        <v>28</v>
      </c>
      <c r="D113" s="8" t="str">
        <f>'[1]TCE - ANEXO III - Preencher'!E123</f>
        <v>CRISTIELEN NICOLE DOMINGUES RIBEIRO DA SILVA</v>
      </c>
      <c r="E113" s="7" t="str">
        <f>IF('[1]TCE - ANEXO III - Preencher'!F123="4 - Assistência Odontológica","2 - Outros Profissionais da Saúde",'[1]TCE - ANEXO III - Preencher'!F123)</f>
        <v>3 - Administrativo</v>
      </c>
      <c r="F113" s="6" t="str">
        <f>'[1]TCE - ANEXO III - Preencher'!G123</f>
        <v>4110-10</v>
      </c>
      <c r="G113" s="5" t="str">
        <f>IF('[1]TCE - ANEXO III - Preencher'!H123="","",'[1]TCE - ANEXO III - Preencher'!H123)</f>
        <v>06/2022</v>
      </c>
      <c r="H113" s="4">
        <f>'[1]TCE - ANEXO III - Preencher'!I123</f>
        <v>0</v>
      </c>
      <c r="I113" s="4">
        <f>'[1]TCE - ANEXO III - Preencher'!J123</f>
        <v>12.4734</v>
      </c>
      <c r="J113" s="4">
        <f>'[1]TCE - ANEXO III - Preencher'!K123</f>
        <v>0</v>
      </c>
      <c r="K113" s="2">
        <f>'[1]TCE - ANEXO III - Preencher'!L123</f>
        <v>0</v>
      </c>
      <c r="L113" s="2">
        <f>'[1]TCE - ANEXO III - Preencher'!M123</f>
        <v>0</v>
      </c>
      <c r="M113" s="2">
        <f t="shared" si="6"/>
        <v>0</v>
      </c>
      <c r="N113" s="2">
        <f>'[1]TCE - ANEXO III - Preencher'!O123</f>
        <v>2.3549904030710098</v>
      </c>
      <c r="O113" s="2">
        <f>'[1]TCE - ANEXO III - Preencher'!P123</f>
        <v>0</v>
      </c>
      <c r="P113" s="2">
        <f t="shared" si="7"/>
        <v>2.3549904030710098</v>
      </c>
      <c r="Q113" s="2">
        <f>'[1]TCE - ANEXO III - Preencher'!R123</f>
        <v>351.47928571428571</v>
      </c>
      <c r="R113" s="2">
        <f>'[1]TCE - ANEXO III - Preencher'!S123</f>
        <v>36.36</v>
      </c>
      <c r="S113" s="2">
        <f t="shared" si="8"/>
        <v>315.1192857142857</v>
      </c>
      <c r="T113" s="2">
        <f>'[1]TCE - ANEXO III - Preencher'!U123</f>
        <v>0</v>
      </c>
      <c r="U113" s="2">
        <f>'[1]TCE - ANEXO III - Preencher'!V123</f>
        <v>0</v>
      </c>
      <c r="V113" s="2">
        <f t="shared" si="9"/>
        <v>0</v>
      </c>
      <c r="W113" s="3" t="str">
        <f>IF('[1]TCE - ANEXO III - Preencher'!X123="","",'[1]TCE - ANEXO III - Preencher'!X123)</f>
        <v/>
      </c>
      <c r="X113" s="2">
        <f>'[1]TCE - ANEXO III - Preencher'!Y123</f>
        <v>0</v>
      </c>
      <c r="Y113" s="2">
        <f>'[1]TCE - ANEXO III - Preencher'!Z123</f>
        <v>0</v>
      </c>
      <c r="Z113" s="2">
        <f t="shared" si="10"/>
        <v>0</v>
      </c>
      <c r="AA113" s="3" t="str">
        <f>IF('[1]TCE - ANEXO III - Preencher'!AB123="","",'[1]TCE - ANEXO III - Preencher'!AB123)</f>
        <v/>
      </c>
      <c r="AB113" s="2">
        <f t="shared" si="11"/>
        <v>329.94767611735671</v>
      </c>
    </row>
    <row r="114" spans="1:28" ht="12.75" customHeight="1">
      <c r="A114" s="14">
        <f>IFERROR(VLOOKUP(B114,'[1]DADOS (OCULTAR)'!$Q$3:$S$133,3,0),"")</f>
        <v>9039744001832</v>
      </c>
      <c r="B114" s="7" t="str">
        <f>'[1]TCE - ANEXO III - Preencher'!C124</f>
        <v xml:space="preserve">HECPI - AMBULATÓRIO </v>
      </c>
      <c r="C114" s="9" t="s">
        <v>28</v>
      </c>
      <c r="D114" s="8" t="str">
        <f>'[1]TCE - ANEXO III - Preencher'!E124</f>
        <v>DANIEL ARAUJO PIRES</v>
      </c>
      <c r="E114" s="7" t="str">
        <f>IF('[1]TCE - ANEXO III - Preencher'!F124="4 - Assistência Odontológica","2 - Outros Profissionais da Saúde",'[1]TCE - ANEXO III - Preencher'!F124)</f>
        <v>3 - Administrativo</v>
      </c>
      <c r="F114" s="6" t="str">
        <f>'[1]TCE - ANEXO III - Preencher'!G124</f>
        <v>7233-10</v>
      </c>
      <c r="G114" s="5" t="str">
        <f>IF('[1]TCE - ANEXO III - Preencher'!H124="","",'[1]TCE - ANEXO III - Preencher'!H124)</f>
        <v>06/2022</v>
      </c>
      <c r="H114" s="4">
        <f>'[1]TCE - ANEXO III - Preencher'!I124</f>
        <v>0</v>
      </c>
      <c r="I114" s="4">
        <f>'[1]TCE - ANEXO III - Preencher'!J124</f>
        <v>133.25120000000001</v>
      </c>
      <c r="J114" s="4">
        <f>'[1]TCE - ANEXO III - Preencher'!K124</f>
        <v>0</v>
      </c>
      <c r="K114" s="2">
        <f>'[1]TCE - ANEXO III - Preencher'!L124</f>
        <v>170.88</v>
      </c>
      <c r="L114" s="2">
        <f>'[1]TCE - ANEXO III - Preencher'!M124</f>
        <v>27.59</v>
      </c>
      <c r="M114" s="2">
        <f t="shared" si="6"/>
        <v>143.29</v>
      </c>
      <c r="N114" s="2">
        <f>'[1]TCE - ANEXO III - Preencher'!O124</f>
        <v>2.3549904030710098</v>
      </c>
      <c r="O114" s="2">
        <f>'[1]TCE - ANEXO III - Preencher'!P124</f>
        <v>0</v>
      </c>
      <c r="P114" s="2">
        <f t="shared" si="7"/>
        <v>2.3549904030710098</v>
      </c>
      <c r="Q114" s="2">
        <f>'[1]TCE - ANEXO III - Preencher'!R124</f>
        <v>0</v>
      </c>
      <c r="R114" s="2">
        <f>'[1]TCE - ANEXO III - Preencher'!S124</f>
        <v>0</v>
      </c>
      <c r="S114" s="2">
        <f t="shared" si="8"/>
        <v>0</v>
      </c>
      <c r="T114" s="2">
        <f>'[1]TCE - ANEXO III - Preencher'!U124</f>
        <v>0</v>
      </c>
      <c r="U114" s="2">
        <f>'[1]TCE - ANEXO III - Preencher'!V124</f>
        <v>0</v>
      </c>
      <c r="V114" s="2">
        <f t="shared" si="9"/>
        <v>0</v>
      </c>
      <c r="W114" s="3" t="str">
        <f>IF('[1]TCE - ANEXO III - Preencher'!X124="","",'[1]TCE - ANEXO III - Preencher'!X124)</f>
        <v/>
      </c>
      <c r="X114" s="2">
        <f>'[1]TCE - ANEXO III - Preencher'!Y124</f>
        <v>0</v>
      </c>
      <c r="Y114" s="2">
        <f>'[1]TCE - ANEXO III - Preencher'!Z124</f>
        <v>0</v>
      </c>
      <c r="Z114" s="2">
        <f t="shared" si="10"/>
        <v>0</v>
      </c>
      <c r="AA114" s="3" t="str">
        <f>IF('[1]TCE - ANEXO III - Preencher'!AB124="","",'[1]TCE - ANEXO III - Preencher'!AB124)</f>
        <v/>
      </c>
      <c r="AB114" s="2">
        <f t="shared" si="11"/>
        <v>278.89619040307099</v>
      </c>
    </row>
    <row r="115" spans="1:28" ht="12.75" customHeight="1">
      <c r="A115" s="14">
        <f>IFERROR(VLOOKUP(B115,'[1]DADOS (OCULTAR)'!$Q$3:$S$133,3,0),"")</f>
        <v>9039744001832</v>
      </c>
      <c r="B115" s="7" t="str">
        <f>'[1]TCE - ANEXO III - Preencher'!C125</f>
        <v xml:space="preserve">HECPI - AMBULATÓRIO </v>
      </c>
      <c r="C115" s="9" t="s">
        <v>28</v>
      </c>
      <c r="D115" s="8" t="str">
        <f>'[1]TCE - ANEXO III - Preencher'!E125</f>
        <v>DANIELA BEZERRA DA SILVA</v>
      </c>
      <c r="E115" s="7" t="str">
        <f>IF('[1]TCE - ANEXO III - Preencher'!F125="4 - Assistência Odontológica","2 - Outros Profissionais da Saúde",'[1]TCE - ANEXO III - Preencher'!F125)</f>
        <v>2 - Outros Profissionais da Saúde</v>
      </c>
      <c r="F115" s="6" t="str">
        <f>'[1]TCE - ANEXO III - Preencher'!G125</f>
        <v>3222-05</v>
      </c>
      <c r="G115" s="5" t="str">
        <f>IF('[1]TCE - ANEXO III - Preencher'!H125="","",'[1]TCE - ANEXO III - Preencher'!H125)</f>
        <v>06/2022</v>
      </c>
      <c r="H115" s="4">
        <f>'[1]TCE - ANEXO III - Preencher'!I125</f>
        <v>0</v>
      </c>
      <c r="I115" s="4">
        <f>'[1]TCE - ANEXO III - Preencher'!J125</f>
        <v>96.313600000000008</v>
      </c>
      <c r="J115" s="4">
        <f>'[1]TCE - ANEXO III - Preencher'!K125</f>
        <v>0</v>
      </c>
      <c r="K115" s="2">
        <f>'[1]TCE - ANEXO III - Preencher'!L125</f>
        <v>199.36</v>
      </c>
      <c r="L115" s="2">
        <f>'[1]TCE - ANEXO III - Preencher'!M125</f>
        <v>24.24</v>
      </c>
      <c r="M115" s="2">
        <f t="shared" si="6"/>
        <v>175.12</v>
      </c>
      <c r="N115" s="2">
        <f>'[1]TCE - ANEXO III - Preencher'!O125</f>
        <v>2.3549904030710098</v>
      </c>
      <c r="O115" s="2">
        <f>'[1]TCE - ANEXO III - Preencher'!P125</f>
        <v>0</v>
      </c>
      <c r="P115" s="2">
        <f t="shared" si="7"/>
        <v>2.3549904030710098</v>
      </c>
      <c r="Q115" s="2">
        <f>'[1]TCE - ANEXO III - Preencher'!R125</f>
        <v>146.43</v>
      </c>
      <c r="R115" s="2">
        <f>'[1]TCE - ANEXO III - Preencher'!S125</f>
        <v>48.48</v>
      </c>
      <c r="S115" s="2">
        <f t="shared" si="8"/>
        <v>97.950000000000017</v>
      </c>
      <c r="T115" s="2">
        <f>'[1]TCE - ANEXO III - Preencher'!U125</f>
        <v>0</v>
      </c>
      <c r="U115" s="2">
        <f>'[1]TCE - ANEXO III - Preencher'!V125</f>
        <v>0</v>
      </c>
      <c r="V115" s="2">
        <f t="shared" si="9"/>
        <v>0</v>
      </c>
      <c r="W115" s="3" t="str">
        <f>IF('[1]TCE - ANEXO III - Preencher'!X125="","",'[1]TCE - ANEXO III - Preencher'!X125)</f>
        <v/>
      </c>
      <c r="X115" s="2">
        <f>'[1]TCE - ANEXO III - Preencher'!Y125</f>
        <v>0</v>
      </c>
      <c r="Y115" s="2">
        <f>'[1]TCE - ANEXO III - Preencher'!Z125</f>
        <v>0</v>
      </c>
      <c r="Z115" s="2">
        <f t="shared" si="10"/>
        <v>0</v>
      </c>
      <c r="AA115" s="3" t="str">
        <f>IF('[1]TCE - ANEXO III - Preencher'!AB125="","",'[1]TCE - ANEXO III - Preencher'!AB125)</f>
        <v/>
      </c>
      <c r="AB115" s="2">
        <f t="shared" si="11"/>
        <v>371.73859040307104</v>
      </c>
    </row>
    <row r="116" spans="1:28" ht="12.75" customHeight="1">
      <c r="A116" s="14">
        <f>IFERROR(VLOOKUP(B116,'[1]DADOS (OCULTAR)'!$Q$3:$S$133,3,0),"")</f>
        <v>9039744001832</v>
      </c>
      <c r="B116" s="7" t="str">
        <f>'[1]TCE - ANEXO III - Preencher'!C126</f>
        <v xml:space="preserve">HECPI - AMBULATÓRIO </v>
      </c>
      <c r="C116" s="9" t="s">
        <v>28</v>
      </c>
      <c r="D116" s="8" t="str">
        <f>'[1]TCE - ANEXO III - Preencher'!E126</f>
        <v>DANIELA MINELA MEDEIROS DOS SANTOS</v>
      </c>
      <c r="E116" s="7" t="str">
        <f>IF('[1]TCE - ANEXO III - Preencher'!F126="4 - Assistência Odontológica","2 - Outros Profissionais da Saúde",'[1]TCE - ANEXO III - Preencher'!F126)</f>
        <v>2 - Outros Profissionais da Saúde</v>
      </c>
      <c r="F116" s="6" t="str">
        <f>'[1]TCE - ANEXO III - Preencher'!G126</f>
        <v>2235-10</v>
      </c>
      <c r="G116" s="5" t="str">
        <f>IF('[1]TCE - ANEXO III - Preencher'!H126="","",'[1]TCE - ANEXO III - Preencher'!H126)</f>
        <v>06/2022</v>
      </c>
      <c r="H116" s="4">
        <f>'[1]TCE - ANEXO III - Preencher'!I126</f>
        <v>0</v>
      </c>
      <c r="I116" s="4">
        <f>'[1]TCE - ANEXO III - Preencher'!J126</f>
        <v>733.21119999999996</v>
      </c>
      <c r="J116" s="4">
        <f>'[1]TCE - ANEXO III - Preencher'!K126</f>
        <v>0</v>
      </c>
      <c r="K116" s="2">
        <f>'[1]TCE - ANEXO III - Preencher'!L126</f>
        <v>213.6</v>
      </c>
      <c r="L116" s="2">
        <f>'[1]TCE - ANEXO III - Preencher'!M126</f>
        <v>0</v>
      </c>
      <c r="M116" s="2">
        <f t="shared" si="6"/>
        <v>213.6</v>
      </c>
      <c r="N116" s="2">
        <f>'[1]TCE - ANEXO III - Preencher'!O126</f>
        <v>2.3549904030710098</v>
      </c>
      <c r="O116" s="2">
        <f>'[1]TCE - ANEXO III - Preencher'!P126</f>
        <v>0</v>
      </c>
      <c r="P116" s="2">
        <f t="shared" si="7"/>
        <v>2.3549904030710098</v>
      </c>
      <c r="Q116" s="2">
        <f>'[1]TCE - ANEXO III - Preencher'!R126</f>
        <v>0</v>
      </c>
      <c r="R116" s="2">
        <f>'[1]TCE - ANEXO III - Preencher'!S126</f>
        <v>0</v>
      </c>
      <c r="S116" s="2">
        <f t="shared" si="8"/>
        <v>0</v>
      </c>
      <c r="T116" s="2">
        <f>'[1]TCE - ANEXO III - Preencher'!U126</f>
        <v>0</v>
      </c>
      <c r="U116" s="2">
        <f>'[1]TCE - ANEXO III - Preencher'!V126</f>
        <v>0</v>
      </c>
      <c r="V116" s="2">
        <f t="shared" si="9"/>
        <v>0</v>
      </c>
      <c r="W116" s="3" t="str">
        <f>IF('[1]TCE - ANEXO III - Preencher'!X126="","",'[1]TCE - ANEXO III - Preencher'!X126)</f>
        <v/>
      </c>
      <c r="X116" s="2">
        <f>'[1]TCE - ANEXO III - Preencher'!Y126</f>
        <v>0</v>
      </c>
      <c r="Y116" s="2">
        <f>'[1]TCE - ANEXO III - Preencher'!Z126</f>
        <v>0</v>
      </c>
      <c r="Z116" s="2">
        <f t="shared" si="10"/>
        <v>0</v>
      </c>
      <c r="AA116" s="3" t="str">
        <f>IF('[1]TCE - ANEXO III - Preencher'!AB126="","",'[1]TCE - ANEXO III - Preencher'!AB126)</f>
        <v/>
      </c>
      <c r="AB116" s="2">
        <f t="shared" si="11"/>
        <v>949.16619040307103</v>
      </c>
    </row>
    <row r="117" spans="1:28" ht="12.75" customHeight="1">
      <c r="A117" s="14">
        <f>IFERROR(VLOOKUP(B117,'[1]DADOS (OCULTAR)'!$Q$3:$S$133,3,0),"")</f>
        <v>9039744001832</v>
      </c>
      <c r="B117" s="7" t="str">
        <f>'[1]TCE - ANEXO III - Preencher'!C127</f>
        <v xml:space="preserve">HECPI - AMBULATÓRIO </v>
      </c>
      <c r="C117" s="9" t="s">
        <v>28</v>
      </c>
      <c r="D117" s="8" t="str">
        <f>'[1]TCE - ANEXO III - Preencher'!E127</f>
        <v>DANIELLE DE OLIVEIRA NOGUEIRA</v>
      </c>
      <c r="E117" s="7" t="str">
        <f>IF('[1]TCE - ANEXO III - Preencher'!F127="4 - Assistência Odontológica","2 - Outros Profissionais da Saúde",'[1]TCE - ANEXO III - Preencher'!F127)</f>
        <v>2 - Outros Profissionais da Saúde</v>
      </c>
      <c r="F117" s="6" t="str">
        <f>'[1]TCE - ANEXO III - Preencher'!G127</f>
        <v>2235-05</v>
      </c>
      <c r="G117" s="5" t="str">
        <f>IF('[1]TCE - ANEXO III - Preencher'!H127="","",'[1]TCE - ANEXO III - Preencher'!H127)</f>
        <v>06/2022</v>
      </c>
      <c r="H117" s="4">
        <f>'[1]TCE - ANEXO III - Preencher'!I127</f>
        <v>0</v>
      </c>
      <c r="I117" s="4">
        <f>'[1]TCE - ANEXO III - Preencher'!J127</f>
        <v>62.148800000000001</v>
      </c>
      <c r="J117" s="4">
        <f>'[1]TCE - ANEXO III - Preencher'!K127</f>
        <v>0</v>
      </c>
      <c r="K117" s="2">
        <f>'[1]TCE - ANEXO III - Preencher'!L127</f>
        <v>0</v>
      </c>
      <c r="L117" s="2">
        <f>'[1]TCE - ANEXO III - Preencher'!M127</f>
        <v>0</v>
      </c>
      <c r="M117" s="2">
        <f t="shared" si="6"/>
        <v>0</v>
      </c>
      <c r="N117" s="2">
        <f>'[1]TCE - ANEXO III - Preencher'!O127</f>
        <v>2.3549904030710098</v>
      </c>
      <c r="O117" s="2">
        <f>'[1]TCE - ANEXO III - Preencher'!P127</f>
        <v>0</v>
      </c>
      <c r="P117" s="2">
        <f t="shared" si="7"/>
        <v>2.3549904030710098</v>
      </c>
      <c r="Q117" s="2">
        <f>'[1]TCE - ANEXO III - Preencher'!R127</f>
        <v>0</v>
      </c>
      <c r="R117" s="2">
        <f>'[1]TCE - ANEXO III - Preencher'!S127</f>
        <v>0</v>
      </c>
      <c r="S117" s="2">
        <f t="shared" si="8"/>
        <v>0</v>
      </c>
      <c r="T117" s="2">
        <f>'[1]TCE - ANEXO III - Preencher'!U127</f>
        <v>0</v>
      </c>
      <c r="U117" s="2">
        <f>'[1]TCE - ANEXO III - Preencher'!V127</f>
        <v>0</v>
      </c>
      <c r="V117" s="2">
        <f t="shared" si="9"/>
        <v>0</v>
      </c>
      <c r="W117" s="3" t="str">
        <f>IF('[1]TCE - ANEXO III - Preencher'!X127="","",'[1]TCE - ANEXO III - Preencher'!X127)</f>
        <v/>
      </c>
      <c r="X117" s="2">
        <f>'[1]TCE - ANEXO III - Preencher'!Y127</f>
        <v>0</v>
      </c>
      <c r="Y117" s="2">
        <f>'[1]TCE - ANEXO III - Preencher'!Z127</f>
        <v>0</v>
      </c>
      <c r="Z117" s="2">
        <f t="shared" si="10"/>
        <v>0</v>
      </c>
      <c r="AA117" s="3" t="str">
        <f>IF('[1]TCE - ANEXO III - Preencher'!AB127="","",'[1]TCE - ANEXO III - Preencher'!AB127)</f>
        <v/>
      </c>
      <c r="AB117" s="2">
        <f t="shared" si="11"/>
        <v>64.503790403071008</v>
      </c>
    </row>
    <row r="118" spans="1:28" ht="12.75" customHeight="1">
      <c r="A118" s="14">
        <f>IFERROR(VLOOKUP(B118,'[1]DADOS (OCULTAR)'!$Q$3:$S$133,3,0),"")</f>
        <v>9039744001832</v>
      </c>
      <c r="B118" s="7" t="str">
        <f>'[1]TCE - ANEXO III - Preencher'!C128</f>
        <v xml:space="preserve">HECPI - AMBULATÓRIO </v>
      </c>
      <c r="C118" s="9" t="s">
        <v>28</v>
      </c>
      <c r="D118" s="8" t="str">
        <f>'[1]TCE - ANEXO III - Preencher'!E128</f>
        <v>DANIELLE DE SIQUEIRA MOREIRA</v>
      </c>
      <c r="E118" s="7" t="str">
        <f>IF('[1]TCE - ANEXO III - Preencher'!F128="4 - Assistência Odontológica","2 - Outros Profissionais da Saúde",'[1]TCE - ANEXO III - Preencher'!F128)</f>
        <v>2 - Outros Profissionais da Saúde</v>
      </c>
      <c r="F118" s="6" t="str">
        <f>'[1]TCE - ANEXO III - Preencher'!G128</f>
        <v>3222-05</v>
      </c>
      <c r="G118" s="5" t="str">
        <f>IF('[1]TCE - ANEXO III - Preencher'!H128="","",'[1]TCE - ANEXO III - Preencher'!H128)</f>
        <v>06/2022</v>
      </c>
      <c r="H118" s="4">
        <f>'[1]TCE - ANEXO III - Preencher'!I128</f>
        <v>0</v>
      </c>
      <c r="I118" s="4">
        <f>'[1]TCE - ANEXO III - Preencher'!J128</f>
        <v>126.048</v>
      </c>
      <c r="J118" s="4">
        <f>'[1]TCE - ANEXO III - Preencher'!K128</f>
        <v>0</v>
      </c>
      <c r="K118" s="2">
        <f>'[1]TCE - ANEXO III - Preencher'!L128</f>
        <v>156.63999999999999</v>
      </c>
      <c r="L118" s="2">
        <f>'[1]TCE - ANEXO III - Preencher'!M128</f>
        <v>24.24</v>
      </c>
      <c r="M118" s="2">
        <f t="shared" si="6"/>
        <v>132.39999999999998</v>
      </c>
      <c r="N118" s="2">
        <f>'[1]TCE - ANEXO III - Preencher'!O128</f>
        <v>2.3549904030710098</v>
      </c>
      <c r="O118" s="2">
        <f>'[1]TCE - ANEXO III - Preencher'!P128</f>
        <v>0</v>
      </c>
      <c r="P118" s="2">
        <f t="shared" si="7"/>
        <v>2.3549904030710098</v>
      </c>
      <c r="Q118" s="2">
        <f>'[1]TCE - ANEXO III - Preencher'!R128</f>
        <v>0</v>
      </c>
      <c r="R118" s="2">
        <f>'[1]TCE - ANEXO III - Preencher'!S128</f>
        <v>0</v>
      </c>
      <c r="S118" s="2">
        <f t="shared" si="8"/>
        <v>0</v>
      </c>
      <c r="T118" s="2">
        <f>'[1]TCE - ANEXO III - Preencher'!U128</f>
        <v>0</v>
      </c>
      <c r="U118" s="2">
        <f>'[1]TCE - ANEXO III - Preencher'!V128</f>
        <v>0</v>
      </c>
      <c r="V118" s="2">
        <f t="shared" si="9"/>
        <v>0</v>
      </c>
      <c r="W118" s="3" t="str">
        <f>IF('[1]TCE - ANEXO III - Preencher'!X128="","",'[1]TCE - ANEXO III - Preencher'!X128)</f>
        <v/>
      </c>
      <c r="X118" s="2">
        <f>'[1]TCE - ANEXO III - Preencher'!Y128</f>
        <v>0</v>
      </c>
      <c r="Y118" s="2">
        <f>'[1]TCE - ANEXO III - Preencher'!Z128</f>
        <v>0</v>
      </c>
      <c r="Z118" s="2">
        <f t="shared" si="10"/>
        <v>0</v>
      </c>
      <c r="AA118" s="3" t="str">
        <f>IF('[1]TCE - ANEXO III - Preencher'!AB128="","",'[1]TCE - ANEXO III - Preencher'!AB128)</f>
        <v/>
      </c>
      <c r="AB118" s="2">
        <f t="shared" si="11"/>
        <v>260.80299040307096</v>
      </c>
    </row>
    <row r="119" spans="1:28" ht="12.75" customHeight="1">
      <c r="A119" s="14">
        <f>IFERROR(VLOOKUP(B119,'[1]DADOS (OCULTAR)'!$Q$3:$S$133,3,0),"")</f>
        <v>9039744001832</v>
      </c>
      <c r="B119" s="7" t="str">
        <f>'[1]TCE - ANEXO III - Preencher'!C129</f>
        <v xml:space="preserve">HECPI - AMBULATÓRIO </v>
      </c>
      <c r="C119" s="9" t="s">
        <v>28</v>
      </c>
      <c r="D119" s="8" t="str">
        <f>'[1]TCE - ANEXO III - Preencher'!E129</f>
        <v>DANIELLE MENEZES DE LIMA</v>
      </c>
      <c r="E119" s="7" t="str">
        <f>IF('[1]TCE - ANEXO III - Preencher'!F129="4 - Assistência Odontológica","2 - Outros Profissionais da Saúde",'[1]TCE - ANEXO III - Preencher'!F129)</f>
        <v>2 - Outros Profissionais da Saúde</v>
      </c>
      <c r="F119" s="6" t="str">
        <f>'[1]TCE - ANEXO III - Preencher'!G129</f>
        <v>2516-05</v>
      </c>
      <c r="G119" s="5" t="str">
        <f>IF('[1]TCE - ANEXO III - Preencher'!H129="","",'[1]TCE - ANEXO III - Preencher'!H129)</f>
        <v>06/2022</v>
      </c>
      <c r="H119" s="4">
        <f>'[1]TCE - ANEXO III - Preencher'!I129</f>
        <v>0</v>
      </c>
      <c r="I119" s="4">
        <f>'[1]TCE - ANEXO III - Preencher'!J129</f>
        <v>233.8168</v>
      </c>
      <c r="J119" s="4">
        <f>'[1]TCE - ANEXO III - Preencher'!K129</f>
        <v>0</v>
      </c>
      <c r="K119" s="2">
        <f>'[1]TCE - ANEXO III - Preencher'!L129</f>
        <v>90.04</v>
      </c>
      <c r="L119" s="2">
        <f>'[1]TCE - ANEXO III - Preencher'!M129</f>
        <v>39.26</v>
      </c>
      <c r="M119" s="2">
        <f t="shared" si="6"/>
        <v>50.780000000000008</v>
      </c>
      <c r="N119" s="2">
        <f>'[1]TCE - ANEXO III - Preencher'!O129</f>
        <v>2.3549904030710098</v>
      </c>
      <c r="O119" s="2">
        <f>'[1]TCE - ANEXO III - Preencher'!P129</f>
        <v>0</v>
      </c>
      <c r="P119" s="2">
        <f t="shared" si="7"/>
        <v>2.3549904030710098</v>
      </c>
      <c r="Q119" s="2">
        <f>'[1]TCE - ANEXO III - Preencher'!R129</f>
        <v>0</v>
      </c>
      <c r="R119" s="2">
        <f>'[1]TCE - ANEXO III - Preencher'!S129</f>
        <v>0</v>
      </c>
      <c r="S119" s="2">
        <f t="shared" si="8"/>
        <v>0</v>
      </c>
      <c r="T119" s="2">
        <f>'[1]TCE - ANEXO III - Preencher'!U129</f>
        <v>0</v>
      </c>
      <c r="U119" s="2">
        <f>'[1]TCE - ANEXO III - Preencher'!V129</f>
        <v>0</v>
      </c>
      <c r="V119" s="2">
        <f t="shared" si="9"/>
        <v>0</v>
      </c>
      <c r="W119" s="3" t="str">
        <f>IF('[1]TCE - ANEXO III - Preencher'!X129="","",'[1]TCE - ANEXO III - Preencher'!X129)</f>
        <v/>
      </c>
      <c r="X119" s="2">
        <f>'[1]TCE - ANEXO III - Preencher'!Y129</f>
        <v>0</v>
      </c>
      <c r="Y119" s="2">
        <f>'[1]TCE - ANEXO III - Preencher'!Z129</f>
        <v>0</v>
      </c>
      <c r="Z119" s="2">
        <f t="shared" si="10"/>
        <v>0</v>
      </c>
      <c r="AA119" s="3" t="str">
        <f>IF('[1]TCE - ANEXO III - Preencher'!AB129="","",'[1]TCE - ANEXO III - Preencher'!AB129)</f>
        <v/>
      </c>
      <c r="AB119" s="2">
        <f t="shared" si="11"/>
        <v>286.95179040307102</v>
      </c>
    </row>
    <row r="120" spans="1:28" ht="12.75" customHeight="1">
      <c r="A120" s="14">
        <f>IFERROR(VLOOKUP(B120,'[1]DADOS (OCULTAR)'!$Q$3:$S$133,3,0),"")</f>
        <v>9039744001832</v>
      </c>
      <c r="B120" s="7" t="str">
        <f>'[1]TCE - ANEXO III - Preencher'!C130</f>
        <v xml:space="preserve">HECPI - AMBULATÓRIO </v>
      </c>
      <c r="C120" s="9" t="s">
        <v>28</v>
      </c>
      <c r="D120" s="8" t="str">
        <f>'[1]TCE - ANEXO III - Preencher'!E130</f>
        <v>DANILO GOMES DA SILVA</v>
      </c>
      <c r="E120" s="7" t="str">
        <f>IF('[1]TCE - ANEXO III - Preencher'!F130="4 - Assistência Odontológica","2 - Outros Profissionais da Saúde",'[1]TCE - ANEXO III - Preencher'!F130)</f>
        <v>3 - Administrativo</v>
      </c>
      <c r="F120" s="6" t="str">
        <f>'[1]TCE - ANEXO III - Preencher'!G130</f>
        <v>5174-10</v>
      </c>
      <c r="G120" s="5" t="str">
        <f>IF('[1]TCE - ANEXO III - Preencher'!H130="","",'[1]TCE - ANEXO III - Preencher'!H130)</f>
        <v>06/2022</v>
      </c>
      <c r="H120" s="4">
        <f>'[1]TCE - ANEXO III - Preencher'!I130</f>
        <v>0</v>
      </c>
      <c r="I120" s="4">
        <f>'[1]TCE - ANEXO III - Preencher'!J130</f>
        <v>119.06399999999999</v>
      </c>
      <c r="J120" s="4">
        <f>'[1]TCE - ANEXO III - Preencher'!K130</f>
        <v>0</v>
      </c>
      <c r="K120" s="2">
        <f>'[1]TCE - ANEXO III - Preencher'!L130</f>
        <v>223.38</v>
      </c>
      <c r="L120" s="2">
        <f>'[1]TCE - ANEXO III - Preencher'!M130</f>
        <v>24.24</v>
      </c>
      <c r="M120" s="2">
        <f t="shared" si="6"/>
        <v>199.14</v>
      </c>
      <c r="N120" s="2">
        <f>'[1]TCE - ANEXO III - Preencher'!O130</f>
        <v>2.3549904030710098</v>
      </c>
      <c r="O120" s="2">
        <f>'[1]TCE - ANEXO III - Preencher'!P130</f>
        <v>0</v>
      </c>
      <c r="P120" s="2">
        <f t="shared" si="7"/>
        <v>2.3549904030710098</v>
      </c>
      <c r="Q120" s="2">
        <f>'[1]TCE - ANEXO III - Preencher'!R130</f>
        <v>252.16675271739132</v>
      </c>
      <c r="R120" s="2">
        <f>'[1]TCE - ANEXO III - Preencher'!S130</f>
        <v>72.72</v>
      </c>
      <c r="S120" s="2">
        <f t="shared" si="8"/>
        <v>179.44675271739132</v>
      </c>
      <c r="T120" s="2">
        <f>'[1]TCE - ANEXO III - Preencher'!U130</f>
        <v>0</v>
      </c>
      <c r="U120" s="2">
        <f>'[1]TCE - ANEXO III - Preencher'!V130</f>
        <v>0</v>
      </c>
      <c r="V120" s="2">
        <f t="shared" si="9"/>
        <v>0</v>
      </c>
      <c r="W120" s="3" t="str">
        <f>IF('[1]TCE - ANEXO III - Preencher'!X130="","",'[1]TCE - ANEXO III - Preencher'!X130)</f>
        <v/>
      </c>
      <c r="X120" s="2">
        <f>'[1]TCE - ANEXO III - Preencher'!Y130</f>
        <v>0</v>
      </c>
      <c r="Y120" s="2">
        <f>'[1]TCE - ANEXO III - Preencher'!Z130</f>
        <v>0</v>
      </c>
      <c r="Z120" s="2">
        <f t="shared" si="10"/>
        <v>0</v>
      </c>
      <c r="AA120" s="3" t="str">
        <f>IF('[1]TCE - ANEXO III - Preencher'!AB130="","",'[1]TCE - ANEXO III - Preencher'!AB130)</f>
        <v/>
      </c>
      <c r="AB120" s="2">
        <f t="shared" si="11"/>
        <v>500.00574312046228</v>
      </c>
    </row>
    <row r="121" spans="1:28" ht="12.75" customHeight="1">
      <c r="A121" s="14">
        <f>IFERROR(VLOOKUP(B121,'[1]DADOS (OCULTAR)'!$Q$3:$S$133,3,0),"")</f>
        <v>9039744001832</v>
      </c>
      <c r="B121" s="7" t="str">
        <f>'[1]TCE - ANEXO III - Preencher'!C131</f>
        <v xml:space="preserve">HECPI - AMBULATÓRIO </v>
      </c>
      <c r="C121" s="9" t="s">
        <v>28</v>
      </c>
      <c r="D121" s="8" t="str">
        <f>'[1]TCE - ANEXO III - Preencher'!E131</f>
        <v>DANILO TEIXEIRA NIPO</v>
      </c>
      <c r="E121" s="7" t="str">
        <f>IF('[1]TCE - ANEXO III - Preencher'!F131="4 - Assistência Odontológica","2 - Outros Profissionais da Saúde",'[1]TCE - ANEXO III - Preencher'!F131)</f>
        <v>3 - Administrativo</v>
      </c>
      <c r="F121" s="6" t="str">
        <f>'[1]TCE - ANEXO III - Preencher'!G131</f>
        <v>3172-10</v>
      </c>
      <c r="G121" s="5" t="str">
        <f>IF('[1]TCE - ANEXO III - Preencher'!H131="","",'[1]TCE - ANEXO III - Preencher'!H131)</f>
        <v>06/2022</v>
      </c>
      <c r="H121" s="4">
        <f>'[1]TCE - ANEXO III - Preencher'!I131</f>
        <v>0</v>
      </c>
      <c r="I121" s="4">
        <f>'[1]TCE - ANEXO III - Preencher'!J131</f>
        <v>233.06960000000001</v>
      </c>
      <c r="J121" s="4">
        <f>'[1]TCE - ANEXO III - Preencher'!K131</f>
        <v>0</v>
      </c>
      <c r="K121" s="2">
        <f>'[1]TCE - ANEXO III - Preencher'!L131</f>
        <v>213.6</v>
      </c>
      <c r="L121" s="2">
        <f>'[1]TCE - ANEXO III - Preencher'!M131</f>
        <v>55.93</v>
      </c>
      <c r="M121" s="2">
        <f t="shared" si="6"/>
        <v>157.66999999999999</v>
      </c>
      <c r="N121" s="2">
        <f>'[1]TCE - ANEXO III - Preencher'!O131</f>
        <v>2.3549904030710098</v>
      </c>
      <c r="O121" s="2">
        <f>'[1]TCE - ANEXO III - Preencher'!P131</f>
        <v>0</v>
      </c>
      <c r="P121" s="2">
        <f t="shared" si="7"/>
        <v>2.3549904030710098</v>
      </c>
      <c r="Q121" s="2">
        <f>'[1]TCE - ANEXO III - Preencher'!R131</f>
        <v>0</v>
      </c>
      <c r="R121" s="2">
        <f>'[1]TCE - ANEXO III - Preencher'!S131</f>
        <v>0</v>
      </c>
      <c r="S121" s="2">
        <f t="shared" si="8"/>
        <v>0</v>
      </c>
      <c r="T121" s="2">
        <f>'[1]TCE - ANEXO III - Preencher'!U131</f>
        <v>0</v>
      </c>
      <c r="U121" s="2">
        <f>'[1]TCE - ANEXO III - Preencher'!V131</f>
        <v>0</v>
      </c>
      <c r="V121" s="2">
        <f t="shared" si="9"/>
        <v>0</v>
      </c>
      <c r="W121" s="3" t="str">
        <f>IF('[1]TCE - ANEXO III - Preencher'!X131="","",'[1]TCE - ANEXO III - Preencher'!X131)</f>
        <v/>
      </c>
      <c r="X121" s="2">
        <f>'[1]TCE - ANEXO III - Preencher'!Y131</f>
        <v>0</v>
      </c>
      <c r="Y121" s="2">
        <f>'[1]TCE - ANEXO III - Preencher'!Z131</f>
        <v>0</v>
      </c>
      <c r="Z121" s="2">
        <f t="shared" si="10"/>
        <v>0</v>
      </c>
      <c r="AA121" s="3" t="str">
        <f>IF('[1]TCE - ANEXO III - Preencher'!AB131="","",'[1]TCE - ANEXO III - Preencher'!AB131)</f>
        <v/>
      </c>
      <c r="AB121" s="2">
        <f t="shared" si="11"/>
        <v>393.09459040307098</v>
      </c>
    </row>
    <row r="122" spans="1:28" ht="12.75" customHeight="1">
      <c r="A122" s="14">
        <f>IFERROR(VLOOKUP(B122,'[1]DADOS (OCULTAR)'!$Q$3:$S$133,3,0),"")</f>
        <v>9039744001832</v>
      </c>
      <c r="B122" s="7" t="str">
        <f>'[1]TCE - ANEXO III - Preencher'!C132</f>
        <v xml:space="preserve">HECPI - AMBULATÓRIO </v>
      </c>
      <c r="C122" s="9" t="s">
        <v>28</v>
      </c>
      <c r="D122" s="8" t="str">
        <f>'[1]TCE - ANEXO III - Preencher'!E132</f>
        <v>DANYELLE LAYANE RIBEIRO DE LIMA</v>
      </c>
      <c r="E122" s="7" t="str">
        <f>IF('[1]TCE - ANEXO III - Preencher'!F132="4 - Assistência Odontológica","2 - Outros Profissionais da Saúde",'[1]TCE - ANEXO III - Preencher'!F132)</f>
        <v>2 - Outros Profissionais da Saúde</v>
      </c>
      <c r="F122" s="6" t="str">
        <f>'[1]TCE - ANEXO III - Preencher'!G132</f>
        <v>2239-05</v>
      </c>
      <c r="G122" s="5" t="str">
        <f>IF('[1]TCE - ANEXO III - Preencher'!H132="","",'[1]TCE - ANEXO III - Preencher'!H132)</f>
        <v>06/2022</v>
      </c>
      <c r="H122" s="4">
        <f>'[1]TCE - ANEXO III - Preencher'!I132</f>
        <v>0</v>
      </c>
      <c r="I122" s="4">
        <f>'[1]TCE - ANEXO III - Preencher'!J132</f>
        <v>279.71440000000001</v>
      </c>
      <c r="J122" s="4">
        <f>'[1]TCE - ANEXO III - Preencher'!K132</f>
        <v>0</v>
      </c>
      <c r="K122" s="2">
        <f>'[1]TCE - ANEXO III - Preencher'!L132</f>
        <v>242.08</v>
      </c>
      <c r="L122" s="2">
        <f>'[1]TCE - ANEXO III - Preencher'!M132</f>
        <v>33.43</v>
      </c>
      <c r="M122" s="2">
        <f t="shared" si="6"/>
        <v>208.65</v>
      </c>
      <c r="N122" s="2">
        <f>'[1]TCE - ANEXO III - Preencher'!O132</f>
        <v>2.3549904030710098</v>
      </c>
      <c r="O122" s="2">
        <f>'[1]TCE - ANEXO III - Preencher'!P132</f>
        <v>0</v>
      </c>
      <c r="P122" s="2">
        <f t="shared" si="7"/>
        <v>2.3549904030710098</v>
      </c>
      <c r="Q122" s="2">
        <f>'[1]TCE - ANEXO III - Preencher'!R132</f>
        <v>0</v>
      </c>
      <c r="R122" s="2">
        <f>'[1]TCE - ANEXO III - Preencher'!S132</f>
        <v>0</v>
      </c>
      <c r="S122" s="2">
        <f t="shared" si="8"/>
        <v>0</v>
      </c>
      <c r="T122" s="2">
        <f>'[1]TCE - ANEXO III - Preencher'!U132</f>
        <v>0</v>
      </c>
      <c r="U122" s="2">
        <f>'[1]TCE - ANEXO III - Preencher'!V132</f>
        <v>0</v>
      </c>
      <c r="V122" s="2">
        <f t="shared" si="9"/>
        <v>0</v>
      </c>
      <c r="W122" s="3" t="str">
        <f>IF('[1]TCE - ANEXO III - Preencher'!X132="","",'[1]TCE - ANEXO III - Preencher'!X132)</f>
        <v/>
      </c>
      <c r="X122" s="2">
        <f>'[1]TCE - ANEXO III - Preencher'!Y132</f>
        <v>0</v>
      </c>
      <c r="Y122" s="2">
        <f>'[1]TCE - ANEXO III - Preencher'!Z132</f>
        <v>0</v>
      </c>
      <c r="Z122" s="2">
        <f t="shared" si="10"/>
        <v>0</v>
      </c>
      <c r="AA122" s="3" t="str">
        <f>IF('[1]TCE - ANEXO III - Preencher'!AB132="","",'[1]TCE - ANEXO III - Preencher'!AB132)</f>
        <v/>
      </c>
      <c r="AB122" s="2">
        <f t="shared" si="11"/>
        <v>490.71939040307103</v>
      </c>
    </row>
    <row r="123" spans="1:28" ht="12.75" customHeight="1">
      <c r="A123" s="14">
        <f>IFERROR(VLOOKUP(B123,'[1]DADOS (OCULTAR)'!$Q$3:$S$133,3,0),"")</f>
        <v>9039744001832</v>
      </c>
      <c r="B123" s="7" t="str">
        <f>'[1]TCE - ANEXO III - Preencher'!C133</f>
        <v xml:space="preserve">HECPI - AMBULATÓRIO </v>
      </c>
      <c r="C123" s="9" t="s">
        <v>28</v>
      </c>
      <c r="D123" s="8" t="str">
        <f>'[1]TCE - ANEXO III - Preencher'!E133</f>
        <v>DARCILA MARTINS DAS NEVES SILVA</v>
      </c>
      <c r="E123" s="7" t="str">
        <f>IF('[1]TCE - ANEXO III - Preencher'!F133="4 - Assistência Odontológica","2 - Outros Profissionais da Saúde",'[1]TCE - ANEXO III - Preencher'!F133)</f>
        <v>2 - Outros Profissionais da Saúde</v>
      </c>
      <c r="F123" s="6" t="str">
        <f>'[1]TCE - ANEXO III - Preencher'!G133</f>
        <v>3222-05</v>
      </c>
      <c r="G123" s="5" t="str">
        <f>IF('[1]TCE - ANEXO III - Preencher'!H133="","",'[1]TCE - ANEXO III - Preencher'!H133)</f>
        <v>06/2022</v>
      </c>
      <c r="H123" s="4">
        <f>'[1]TCE - ANEXO III - Preencher'!I133</f>
        <v>0</v>
      </c>
      <c r="I123" s="4">
        <f>'[1]TCE - ANEXO III - Preencher'!J133</f>
        <v>231.4888</v>
      </c>
      <c r="J123" s="4">
        <f>'[1]TCE - ANEXO III - Preencher'!K133</f>
        <v>0</v>
      </c>
      <c r="K123" s="2">
        <f>'[1]TCE - ANEXO III - Preencher'!L133</f>
        <v>0</v>
      </c>
      <c r="L123" s="2">
        <f>'[1]TCE - ANEXO III - Preencher'!M133</f>
        <v>0</v>
      </c>
      <c r="M123" s="2">
        <f t="shared" si="6"/>
        <v>0</v>
      </c>
      <c r="N123" s="2">
        <f>'[1]TCE - ANEXO III - Preencher'!O133</f>
        <v>2.3549904030710098</v>
      </c>
      <c r="O123" s="2">
        <f>'[1]TCE - ANEXO III - Preencher'!P133</f>
        <v>0</v>
      </c>
      <c r="P123" s="2">
        <f t="shared" si="7"/>
        <v>2.3549904030710098</v>
      </c>
      <c r="Q123" s="2">
        <f>'[1]TCE - ANEXO III - Preencher'!R133</f>
        <v>0</v>
      </c>
      <c r="R123" s="2">
        <f>'[1]TCE - ANEXO III - Preencher'!S133</f>
        <v>0</v>
      </c>
      <c r="S123" s="2">
        <f t="shared" si="8"/>
        <v>0</v>
      </c>
      <c r="T123" s="2">
        <f>'[1]TCE - ANEXO III - Preencher'!U133</f>
        <v>0</v>
      </c>
      <c r="U123" s="2">
        <f>'[1]TCE - ANEXO III - Preencher'!V133</f>
        <v>0</v>
      </c>
      <c r="V123" s="2">
        <f t="shared" si="9"/>
        <v>0</v>
      </c>
      <c r="W123" s="3" t="str">
        <f>IF('[1]TCE - ANEXO III - Preencher'!X133="","",'[1]TCE - ANEXO III - Preencher'!X133)</f>
        <v/>
      </c>
      <c r="X123" s="2">
        <f>'[1]TCE - ANEXO III - Preencher'!Y133</f>
        <v>0</v>
      </c>
      <c r="Y123" s="2">
        <f>'[1]TCE - ANEXO III - Preencher'!Z133</f>
        <v>0</v>
      </c>
      <c r="Z123" s="2">
        <f t="shared" si="10"/>
        <v>0</v>
      </c>
      <c r="AA123" s="3" t="str">
        <f>IF('[1]TCE - ANEXO III - Preencher'!AB133="","",'[1]TCE - ANEXO III - Preencher'!AB133)</f>
        <v/>
      </c>
      <c r="AB123" s="2">
        <f t="shared" si="11"/>
        <v>233.84379040307101</v>
      </c>
    </row>
    <row r="124" spans="1:28" ht="12.75" customHeight="1">
      <c r="A124" s="14">
        <f>IFERROR(VLOOKUP(B124,'[1]DADOS (OCULTAR)'!$Q$3:$S$133,3,0),"")</f>
        <v>9039744001832</v>
      </c>
      <c r="B124" s="7" t="str">
        <f>'[1]TCE - ANEXO III - Preencher'!C134</f>
        <v xml:space="preserve">HECPI - AMBULATÓRIO </v>
      </c>
      <c r="C124" s="9" t="s">
        <v>28</v>
      </c>
      <c r="D124" s="8" t="str">
        <f>'[1]TCE - ANEXO III - Preencher'!E134</f>
        <v>DAVI DE LIMA</v>
      </c>
      <c r="E124" s="7" t="str">
        <f>IF('[1]TCE - ANEXO III - Preencher'!F134="4 - Assistência Odontológica","2 - Outros Profissionais da Saúde",'[1]TCE - ANEXO III - Preencher'!F134)</f>
        <v>2 - Outros Profissionais da Saúde</v>
      </c>
      <c r="F124" s="6" t="str">
        <f>'[1]TCE - ANEXO III - Preencher'!G134</f>
        <v>5151-10</v>
      </c>
      <c r="G124" s="5" t="str">
        <f>IF('[1]TCE - ANEXO III - Preencher'!H134="","",'[1]TCE - ANEXO III - Preencher'!H134)</f>
        <v>06/2022</v>
      </c>
      <c r="H124" s="4">
        <f>'[1]TCE - ANEXO III - Preencher'!I134</f>
        <v>0</v>
      </c>
      <c r="I124" s="4">
        <f>'[1]TCE - ANEXO III - Preencher'!J134</f>
        <v>108.94799999999999</v>
      </c>
      <c r="J124" s="4">
        <f>'[1]TCE - ANEXO III - Preencher'!K134</f>
        <v>0</v>
      </c>
      <c r="K124" s="2">
        <f>'[1]TCE - ANEXO III - Preencher'!L134</f>
        <v>210.14</v>
      </c>
      <c r="L124" s="2">
        <f>'[1]TCE - ANEXO III - Preencher'!M134</f>
        <v>24.24</v>
      </c>
      <c r="M124" s="2">
        <f t="shared" si="6"/>
        <v>185.89999999999998</v>
      </c>
      <c r="N124" s="2">
        <f>'[1]TCE - ANEXO III - Preencher'!O134</f>
        <v>2.3549904030710098</v>
      </c>
      <c r="O124" s="2">
        <f>'[1]TCE - ANEXO III - Preencher'!P134</f>
        <v>0</v>
      </c>
      <c r="P124" s="2">
        <f t="shared" si="7"/>
        <v>2.3549904030710098</v>
      </c>
      <c r="Q124" s="2">
        <f>'[1]TCE - ANEXO III - Preencher'!R134</f>
        <v>252.16675271739132</v>
      </c>
      <c r="R124" s="2">
        <f>'[1]TCE - ANEXO III - Preencher'!S134</f>
        <v>67.959999999999994</v>
      </c>
      <c r="S124" s="2">
        <f t="shared" si="8"/>
        <v>184.20675271739134</v>
      </c>
      <c r="T124" s="2">
        <f>'[1]TCE - ANEXO III - Preencher'!U134</f>
        <v>0</v>
      </c>
      <c r="U124" s="2">
        <f>'[1]TCE - ANEXO III - Preencher'!V134</f>
        <v>0</v>
      </c>
      <c r="V124" s="2">
        <f t="shared" si="9"/>
        <v>0</v>
      </c>
      <c r="W124" s="3" t="str">
        <f>IF('[1]TCE - ANEXO III - Preencher'!X134="","",'[1]TCE - ANEXO III - Preencher'!X134)</f>
        <v/>
      </c>
      <c r="X124" s="2">
        <f>'[1]TCE - ANEXO III - Preencher'!Y134</f>
        <v>0</v>
      </c>
      <c r="Y124" s="2">
        <f>'[1]TCE - ANEXO III - Preencher'!Z134</f>
        <v>0</v>
      </c>
      <c r="Z124" s="2">
        <f t="shared" si="10"/>
        <v>0</v>
      </c>
      <c r="AA124" s="3" t="str">
        <f>IF('[1]TCE - ANEXO III - Preencher'!AB134="","",'[1]TCE - ANEXO III - Preencher'!AB134)</f>
        <v/>
      </c>
      <c r="AB124" s="2">
        <f t="shared" si="11"/>
        <v>481.40974312046228</v>
      </c>
    </row>
    <row r="125" spans="1:28" ht="12.75" customHeight="1">
      <c r="A125" s="14">
        <f>IFERROR(VLOOKUP(B125,'[1]DADOS (OCULTAR)'!$Q$3:$S$133,3,0),"")</f>
        <v>9039744001832</v>
      </c>
      <c r="B125" s="7" t="str">
        <f>'[1]TCE - ANEXO III - Preencher'!C135</f>
        <v xml:space="preserve">HECPI - AMBULATÓRIO </v>
      </c>
      <c r="C125" s="9" t="s">
        <v>28</v>
      </c>
      <c r="D125" s="8" t="str">
        <f>'[1]TCE - ANEXO III - Preencher'!E135</f>
        <v>DAYANA MENDES DOS SANTOS</v>
      </c>
      <c r="E125" s="7" t="str">
        <f>IF('[1]TCE - ANEXO III - Preencher'!F135="4 - Assistência Odontológica","2 - Outros Profissionais da Saúde",'[1]TCE - ANEXO III - Preencher'!F135)</f>
        <v>2 - Outros Profissionais da Saúde</v>
      </c>
      <c r="F125" s="6" t="str">
        <f>'[1]TCE - ANEXO III - Preencher'!G135</f>
        <v>3222-05</v>
      </c>
      <c r="G125" s="5" t="str">
        <f>IF('[1]TCE - ANEXO III - Preencher'!H135="","",'[1]TCE - ANEXO III - Preencher'!H135)</f>
        <v>06/2022</v>
      </c>
      <c r="H125" s="4">
        <f>'[1]TCE - ANEXO III - Preencher'!I135</f>
        <v>0</v>
      </c>
      <c r="I125" s="4">
        <f>'[1]TCE - ANEXO III - Preencher'!J135</f>
        <v>110.06399999999999</v>
      </c>
      <c r="J125" s="4">
        <f>'[1]TCE - ANEXO III - Preencher'!K135</f>
        <v>0</v>
      </c>
      <c r="K125" s="2">
        <f>'[1]TCE - ANEXO III - Preencher'!L135</f>
        <v>142.4</v>
      </c>
      <c r="L125" s="2">
        <f>'[1]TCE - ANEXO III - Preencher'!M135</f>
        <v>24.24</v>
      </c>
      <c r="M125" s="2">
        <f t="shared" si="6"/>
        <v>118.16000000000001</v>
      </c>
      <c r="N125" s="2">
        <f>'[1]TCE - ANEXO III - Preencher'!O135</f>
        <v>2.3549904030710098</v>
      </c>
      <c r="O125" s="2">
        <f>'[1]TCE - ANEXO III - Preencher'!P135</f>
        <v>0</v>
      </c>
      <c r="P125" s="2">
        <f t="shared" si="7"/>
        <v>2.3549904030710098</v>
      </c>
      <c r="Q125" s="2">
        <f>'[1]TCE - ANEXO III - Preencher'!R135</f>
        <v>129.16675271739132</v>
      </c>
      <c r="R125" s="2">
        <f>'[1]TCE - ANEXO III - Preencher'!S135</f>
        <v>63.02</v>
      </c>
      <c r="S125" s="2">
        <f t="shared" si="8"/>
        <v>66.146752717391308</v>
      </c>
      <c r="T125" s="2">
        <f>'[1]TCE - ANEXO III - Preencher'!U135</f>
        <v>0</v>
      </c>
      <c r="U125" s="2">
        <f>'[1]TCE - ANEXO III - Preencher'!V135</f>
        <v>0</v>
      </c>
      <c r="V125" s="2">
        <f t="shared" si="9"/>
        <v>0</v>
      </c>
      <c r="W125" s="3" t="str">
        <f>IF('[1]TCE - ANEXO III - Preencher'!X135="","",'[1]TCE - ANEXO III - Preencher'!X135)</f>
        <v/>
      </c>
      <c r="X125" s="2">
        <f>'[1]TCE - ANEXO III - Preencher'!Y135</f>
        <v>0</v>
      </c>
      <c r="Y125" s="2">
        <f>'[1]TCE - ANEXO III - Preencher'!Z135</f>
        <v>0</v>
      </c>
      <c r="Z125" s="2">
        <f t="shared" si="10"/>
        <v>0</v>
      </c>
      <c r="AA125" s="3" t="str">
        <f>IF('[1]TCE - ANEXO III - Preencher'!AB135="","",'[1]TCE - ANEXO III - Preencher'!AB135)</f>
        <v/>
      </c>
      <c r="AB125" s="2">
        <f t="shared" si="11"/>
        <v>296.72574312046231</v>
      </c>
    </row>
    <row r="126" spans="1:28" ht="12.75" customHeight="1">
      <c r="A126" s="14">
        <f>IFERROR(VLOOKUP(B126,'[1]DADOS (OCULTAR)'!$Q$3:$S$133,3,0),"")</f>
        <v>9039744001832</v>
      </c>
      <c r="B126" s="7" t="str">
        <f>'[1]TCE - ANEXO III - Preencher'!C136</f>
        <v xml:space="preserve">HECPI - AMBULATÓRIO </v>
      </c>
      <c r="C126" s="9" t="s">
        <v>28</v>
      </c>
      <c r="D126" s="8" t="str">
        <f>'[1]TCE - ANEXO III - Preencher'!E136</f>
        <v>DAYVILANE CONCEICAO SILVA DE BARROS</v>
      </c>
      <c r="E126" s="7" t="str">
        <f>IF('[1]TCE - ANEXO III - Preencher'!F136="4 - Assistência Odontológica","2 - Outros Profissionais da Saúde",'[1]TCE - ANEXO III - Preencher'!F136)</f>
        <v>2 - Outros Profissionais da Saúde</v>
      </c>
      <c r="F126" s="6" t="str">
        <f>'[1]TCE - ANEXO III - Preencher'!G136</f>
        <v>3222-05</v>
      </c>
      <c r="G126" s="5" t="str">
        <f>IF('[1]TCE - ANEXO III - Preencher'!H136="","",'[1]TCE - ANEXO III - Preencher'!H136)</f>
        <v>06/2022</v>
      </c>
      <c r="H126" s="4">
        <f>'[1]TCE - ANEXO III - Preencher'!I136</f>
        <v>0</v>
      </c>
      <c r="I126" s="4">
        <f>'[1]TCE - ANEXO III - Preencher'!J136</f>
        <v>122.328</v>
      </c>
      <c r="J126" s="4">
        <f>'[1]TCE - ANEXO III - Preencher'!K136</f>
        <v>0</v>
      </c>
      <c r="K126" s="2">
        <f>'[1]TCE - ANEXO III - Preencher'!L136</f>
        <v>140</v>
      </c>
      <c r="L126" s="2">
        <f>'[1]TCE - ANEXO III - Preencher'!M136</f>
        <v>24.24</v>
      </c>
      <c r="M126" s="2">
        <f t="shared" si="6"/>
        <v>115.76</v>
      </c>
      <c r="N126" s="2">
        <f>'[1]TCE - ANEXO III - Preencher'!O136</f>
        <v>2.3549904030710098</v>
      </c>
      <c r="O126" s="2">
        <f>'[1]TCE - ANEXO III - Preencher'!P136</f>
        <v>0</v>
      </c>
      <c r="P126" s="2">
        <f t="shared" si="7"/>
        <v>2.3549904030710098</v>
      </c>
      <c r="Q126" s="2">
        <f>'[1]TCE - ANEXO III - Preencher'!R136</f>
        <v>0</v>
      </c>
      <c r="R126" s="2">
        <f>'[1]TCE - ANEXO III - Preencher'!S136</f>
        <v>0</v>
      </c>
      <c r="S126" s="2">
        <f t="shared" si="8"/>
        <v>0</v>
      </c>
      <c r="T126" s="2">
        <f>'[1]TCE - ANEXO III - Preencher'!U136</f>
        <v>0</v>
      </c>
      <c r="U126" s="2">
        <f>'[1]TCE - ANEXO III - Preencher'!V136</f>
        <v>0</v>
      </c>
      <c r="V126" s="2">
        <f t="shared" si="9"/>
        <v>0</v>
      </c>
      <c r="W126" s="3" t="str">
        <f>IF('[1]TCE - ANEXO III - Preencher'!X136="","",'[1]TCE - ANEXO III - Preencher'!X136)</f>
        <v/>
      </c>
      <c r="X126" s="2">
        <f>'[1]TCE - ANEXO III - Preencher'!Y136</f>
        <v>0</v>
      </c>
      <c r="Y126" s="2">
        <f>'[1]TCE - ANEXO III - Preencher'!Z136</f>
        <v>0</v>
      </c>
      <c r="Z126" s="2">
        <f t="shared" si="10"/>
        <v>0</v>
      </c>
      <c r="AA126" s="3" t="str">
        <f>IF('[1]TCE - ANEXO III - Preencher'!AB136="","",'[1]TCE - ANEXO III - Preencher'!AB136)</f>
        <v/>
      </c>
      <c r="AB126" s="2">
        <f t="shared" si="11"/>
        <v>240.44299040307104</v>
      </c>
    </row>
    <row r="127" spans="1:28" ht="12.75" customHeight="1">
      <c r="A127" s="14">
        <f>IFERROR(VLOOKUP(B127,'[1]DADOS (OCULTAR)'!$Q$3:$S$133,3,0),"")</f>
        <v>9039744001832</v>
      </c>
      <c r="B127" s="7" t="str">
        <f>'[1]TCE - ANEXO III - Preencher'!C137</f>
        <v xml:space="preserve">HECPI - AMBULATÓRIO </v>
      </c>
      <c r="C127" s="9" t="s">
        <v>28</v>
      </c>
      <c r="D127" s="8" t="str">
        <f>'[1]TCE - ANEXO III - Preencher'!E137</f>
        <v>DEBORA MARIA DE OLIVEIRA PINTO DOS SANTOS</v>
      </c>
      <c r="E127" s="7" t="str">
        <f>IF('[1]TCE - ANEXO III - Preencher'!F137="4 - Assistência Odontológica","2 - Outros Profissionais da Saúde",'[1]TCE - ANEXO III - Preencher'!F137)</f>
        <v>2 - Outros Profissionais da Saúde</v>
      </c>
      <c r="F127" s="6" t="str">
        <f>'[1]TCE - ANEXO III - Preencher'!G137</f>
        <v>3222-05</v>
      </c>
      <c r="G127" s="5" t="str">
        <f>IF('[1]TCE - ANEXO III - Preencher'!H137="","",'[1]TCE - ANEXO III - Preencher'!H137)</f>
        <v>06/2022</v>
      </c>
      <c r="H127" s="4">
        <f>'[1]TCE - ANEXO III - Preencher'!I137</f>
        <v>0</v>
      </c>
      <c r="I127" s="4">
        <f>'[1]TCE - ANEXO III - Preencher'!J137</f>
        <v>163.6728</v>
      </c>
      <c r="J127" s="4">
        <f>'[1]TCE - ANEXO III - Preencher'!K137</f>
        <v>0</v>
      </c>
      <c r="K127" s="2">
        <f>'[1]TCE - ANEXO III - Preencher'!L137</f>
        <v>240.2</v>
      </c>
      <c r="L127" s="2">
        <f>'[1]TCE - ANEXO III - Preencher'!M137</f>
        <v>24.24</v>
      </c>
      <c r="M127" s="2">
        <f t="shared" si="6"/>
        <v>215.95999999999998</v>
      </c>
      <c r="N127" s="2">
        <f>'[1]TCE - ANEXO III - Preencher'!O137</f>
        <v>2.3549904030710098</v>
      </c>
      <c r="O127" s="2">
        <f>'[1]TCE - ANEXO III - Preencher'!P137</f>
        <v>0</v>
      </c>
      <c r="P127" s="2">
        <f t="shared" si="7"/>
        <v>2.3549904030710098</v>
      </c>
      <c r="Q127" s="2">
        <f>'[1]TCE - ANEXO III - Preencher'!R137</f>
        <v>0</v>
      </c>
      <c r="R127" s="2">
        <f>'[1]TCE - ANEXO III - Preencher'!S137</f>
        <v>0</v>
      </c>
      <c r="S127" s="2">
        <f t="shared" si="8"/>
        <v>0</v>
      </c>
      <c r="T127" s="2">
        <f>'[1]TCE - ANEXO III - Preencher'!U137</f>
        <v>50.9</v>
      </c>
      <c r="U127" s="2">
        <f>'[1]TCE - ANEXO III - Preencher'!V137</f>
        <v>0</v>
      </c>
      <c r="V127" s="2">
        <f t="shared" si="9"/>
        <v>50.9</v>
      </c>
      <c r="W127" s="3" t="str">
        <f>IF('[1]TCE - ANEXO III - Preencher'!X137="","",'[1]TCE - ANEXO III - Preencher'!X137)</f>
        <v>AUXÍLIO CRECHE</v>
      </c>
      <c r="X127" s="2">
        <f>'[1]TCE - ANEXO III - Preencher'!Y137</f>
        <v>0</v>
      </c>
      <c r="Y127" s="2">
        <f>'[1]TCE - ANEXO III - Preencher'!Z137</f>
        <v>0</v>
      </c>
      <c r="Z127" s="2">
        <f t="shared" si="10"/>
        <v>0</v>
      </c>
      <c r="AA127" s="3" t="str">
        <f>IF('[1]TCE - ANEXO III - Preencher'!AB137="","",'[1]TCE - ANEXO III - Preencher'!AB137)</f>
        <v/>
      </c>
      <c r="AB127" s="2">
        <f t="shared" si="11"/>
        <v>432.88779040307094</v>
      </c>
    </row>
    <row r="128" spans="1:28" ht="12.75" customHeight="1">
      <c r="A128" s="14">
        <f>IFERROR(VLOOKUP(B128,'[1]DADOS (OCULTAR)'!$Q$3:$S$133,3,0),"")</f>
        <v>9039744001832</v>
      </c>
      <c r="B128" s="7" t="str">
        <f>'[1]TCE - ANEXO III - Preencher'!C138</f>
        <v xml:space="preserve">HECPI - AMBULATÓRIO </v>
      </c>
      <c r="C128" s="9" t="s">
        <v>28</v>
      </c>
      <c r="D128" s="8" t="str">
        <f>'[1]TCE - ANEXO III - Preencher'!E138</f>
        <v xml:space="preserve">DEBORAH TREVISAN CRUZ DIAS </v>
      </c>
      <c r="E128" s="7" t="str">
        <f>IF('[1]TCE - ANEXO III - Preencher'!F138="4 - Assistência Odontológica","2 - Outros Profissionais da Saúde",'[1]TCE - ANEXO III - Preencher'!F138)</f>
        <v>1 - Médico</v>
      </c>
      <c r="F128" s="6" t="str">
        <f>'[1]TCE - ANEXO III - Preencher'!G138</f>
        <v>2251-25</v>
      </c>
      <c r="G128" s="5" t="str">
        <f>IF('[1]TCE - ANEXO III - Preencher'!H138="","",'[1]TCE - ANEXO III - Preencher'!H138)</f>
        <v>06/2022</v>
      </c>
      <c r="H128" s="4">
        <f>'[1]TCE - ANEXO III - Preencher'!I138</f>
        <v>0</v>
      </c>
      <c r="I128" s="4">
        <f>'[1]TCE - ANEXO III - Preencher'!J138</f>
        <v>391.072</v>
      </c>
      <c r="J128" s="4">
        <f>'[1]TCE - ANEXO III - Preencher'!K138</f>
        <v>0</v>
      </c>
      <c r="K128" s="2">
        <f>'[1]TCE - ANEXO III - Preencher'!L138</f>
        <v>0</v>
      </c>
      <c r="L128" s="2">
        <f>'[1]TCE - ANEXO III - Preencher'!M138</f>
        <v>0</v>
      </c>
      <c r="M128" s="2">
        <f t="shared" si="6"/>
        <v>0</v>
      </c>
      <c r="N128" s="2">
        <f>'[1]TCE - ANEXO III - Preencher'!O138</f>
        <v>2.3549904030710098</v>
      </c>
      <c r="O128" s="2">
        <f>'[1]TCE - ANEXO III - Preencher'!P138</f>
        <v>0</v>
      </c>
      <c r="P128" s="2">
        <f t="shared" si="7"/>
        <v>2.3549904030710098</v>
      </c>
      <c r="Q128" s="2">
        <f>'[1]TCE - ANEXO III - Preencher'!R138</f>
        <v>0</v>
      </c>
      <c r="R128" s="2">
        <f>'[1]TCE - ANEXO III - Preencher'!S138</f>
        <v>0</v>
      </c>
      <c r="S128" s="2">
        <f t="shared" si="8"/>
        <v>0</v>
      </c>
      <c r="T128" s="2">
        <f>'[1]TCE - ANEXO III - Preencher'!U138</f>
        <v>0</v>
      </c>
      <c r="U128" s="2">
        <f>'[1]TCE - ANEXO III - Preencher'!V138</f>
        <v>0</v>
      </c>
      <c r="V128" s="2">
        <f t="shared" si="9"/>
        <v>0</v>
      </c>
      <c r="W128" s="3" t="str">
        <f>IF('[1]TCE - ANEXO III - Preencher'!X138="","",'[1]TCE - ANEXO III - Preencher'!X138)</f>
        <v/>
      </c>
      <c r="X128" s="2">
        <f>'[1]TCE - ANEXO III - Preencher'!Y138</f>
        <v>0</v>
      </c>
      <c r="Y128" s="2">
        <f>'[1]TCE - ANEXO III - Preencher'!Z138</f>
        <v>0</v>
      </c>
      <c r="Z128" s="2">
        <f t="shared" si="10"/>
        <v>0</v>
      </c>
      <c r="AA128" s="3" t="str">
        <f>IF('[1]TCE - ANEXO III - Preencher'!AB138="","",'[1]TCE - ANEXO III - Preencher'!AB138)</f>
        <v/>
      </c>
      <c r="AB128" s="2">
        <f t="shared" si="11"/>
        <v>393.42699040307099</v>
      </c>
    </row>
    <row r="129" spans="1:28" ht="12.75" customHeight="1">
      <c r="A129" s="14">
        <f>IFERROR(VLOOKUP(B129,'[1]DADOS (OCULTAR)'!$Q$3:$S$133,3,0),"")</f>
        <v>9039744001832</v>
      </c>
      <c r="B129" s="7" t="str">
        <f>'[1]TCE - ANEXO III - Preencher'!C139</f>
        <v xml:space="preserve">HECPI - AMBULATÓRIO </v>
      </c>
      <c r="C129" s="9" t="s">
        <v>28</v>
      </c>
      <c r="D129" s="8" t="str">
        <f>'[1]TCE - ANEXO III - Preencher'!E139</f>
        <v>DEISE MARIA BERNARDO DA COSTA</v>
      </c>
      <c r="E129" s="7" t="str">
        <f>IF('[1]TCE - ANEXO III - Preencher'!F139="4 - Assistência Odontológica","2 - Outros Profissionais da Saúde",'[1]TCE - ANEXO III - Preencher'!F139)</f>
        <v>3 - Administrativo</v>
      </c>
      <c r="F129" s="6" t="str">
        <f>'[1]TCE - ANEXO III - Preencher'!G139</f>
        <v>4110-10</v>
      </c>
      <c r="G129" s="5" t="str">
        <f>IF('[1]TCE - ANEXO III - Preencher'!H139="","",'[1]TCE - ANEXO III - Preencher'!H139)</f>
        <v>06/2022</v>
      </c>
      <c r="H129" s="4">
        <f>'[1]TCE - ANEXO III - Preencher'!I139</f>
        <v>0</v>
      </c>
      <c r="I129" s="4">
        <f>'[1]TCE - ANEXO III - Preencher'!J139</f>
        <v>115.80240000000001</v>
      </c>
      <c r="J129" s="4">
        <f>'[1]TCE - ANEXO III - Preencher'!K139</f>
        <v>0</v>
      </c>
      <c r="K129" s="2">
        <f>'[1]TCE - ANEXO III - Preencher'!L139</f>
        <v>352.3</v>
      </c>
      <c r="L129" s="2">
        <f>'[1]TCE - ANEXO III - Preencher'!M139</f>
        <v>24.24</v>
      </c>
      <c r="M129" s="2">
        <f t="shared" si="6"/>
        <v>328.06</v>
      </c>
      <c r="N129" s="2">
        <f>'[1]TCE - ANEXO III - Preencher'!O139</f>
        <v>2.3549904030710098</v>
      </c>
      <c r="O129" s="2">
        <f>'[1]TCE - ANEXO III - Preencher'!P139</f>
        <v>0</v>
      </c>
      <c r="P129" s="2">
        <f t="shared" si="7"/>
        <v>2.3549904030710098</v>
      </c>
      <c r="Q129" s="2">
        <f>'[1]TCE - ANEXO III - Preencher'!R139</f>
        <v>178.36675271739131</v>
      </c>
      <c r="R129" s="2">
        <f>'[1]TCE - ANEXO III - Preencher'!S139</f>
        <v>72.72</v>
      </c>
      <c r="S129" s="2">
        <f t="shared" si="8"/>
        <v>105.64675271739131</v>
      </c>
      <c r="T129" s="2">
        <f>'[1]TCE - ANEXO III - Preencher'!U139</f>
        <v>69.430000000000007</v>
      </c>
      <c r="U129" s="2">
        <f>'[1]TCE - ANEXO III - Preencher'!V139</f>
        <v>0</v>
      </c>
      <c r="V129" s="2">
        <f t="shared" si="9"/>
        <v>69.430000000000007</v>
      </c>
      <c r="W129" s="3" t="str">
        <f>IF('[1]TCE - ANEXO III - Preencher'!X139="","",'[1]TCE - ANEXO III - Preencher'!X139)</f>
        <v>AUXÍLIO CRECHE</v>
      </c>
      <c r="X129" s="2">
        <f>'[1]TCE - ANEXO III - Preencher'!Y139</f>
        <v>0</v>
      </c>
      <c r="Y129" s="2">
        <f>'[1]TCE - ANEXO III - Preencher'!Z139</f>
        <v>0</v>
      </c>
      <c r="Z129" s="2">
        <f t="shared" si="10"/>
        <v>0</v>
      </c>
      <c r="AA129" s="3" t="str">
        <f>IF('[1]TCE - ANEXO III - Preencher'!AB139="","",'[1]TCE - ANEXO III - Preencher'!AB139)</f>
        <v/>
      </c>
      <c r="AB129" s="2">
        <f t="shared" si="11"/>
        <v>621.29414312046219</v>
      </c>
    </row>
    <row r="130" spans="1:28" ht="12.75" customHeight="1">
      <c r="A130" s="14">
        <f>IFERROR(VLOOKUP(B130,'[1]DADOS (OCULTAR)'!$Q$3:$S$133,3,0),"")</f>
        <v>9039744001832</v>
      </c>
      <c r="B130" s="7" t="str">
        <f>'[1]TCE - ANEXO III - Preencher'!C140</f>
        <v xml:space="preserve">HECPI - AMBULATÓRIO </v>
      </c>
      <c r="C130" s="9" t="s">
        <v>28</v>
      </c>
      <c r="D130" s="8" t="str">
        <f>'[1]TCE - ANEXO III - Preencher'!E140</f>
        <v>DEISY CONCEICAO MONTEIRO LINS</v>
      </c>
      <c r="E130" s="7" t="str">
        <f>IF('[1]TCE - ANEXO III - Preencher'!F140="4 - Assistência Odontológica","2 - Outros Profissionais da Saúde",'[1]TCE - ANEXO III - Preencher'!F140)</f>
        <v>2 - Outros Profissionais da Saúde</v>
      </c>
      <c r="F130" s="6" t="str">
        <f>'[1]TCE - ANEXO III - Preencher'!G140</f>
        <v>2235-05</v>
      </c>
      <c r="G130" s="5" t="str">
        <f>IF('[1]TCE - ANEXO III - Preencher'!H140="","",'[1]TCE - ANEXO III - Preencher'!H140)</f>
        <v>06/2022</v>
      </c>
      <c r="H130" s="4">
        <f>'[1]TCE - ANEXO III - Preencher'!I140</f>
        <v>0</v>
      </c>
      <c r="I130" s="4">
        <f>'[1]TCE - ANEXO III - Preencher'!J140</f>
        <v>304.49599999999998</v>
      </c>
      <c r="J130" s="4">
        <f>'[1]TCE - ANEXO III - Preencher'!K140</f>
        <v>0</v>
      </c>
      <c r="K130" s="2">
        <f>'[1]TCE - ANEXO III - Preencher'!L140</f>
        <v>256.32</v>
      </c>
      <c r="L130" s="2">
        <f>'[1]TCE - ANEXO III - Preencher'!M140</f>
        <v>2.81</v>
      </c>
      <c r="M130" s="2">
        <f t="shared" ref="M130:M193" si="12">K130-L130</f>
        <v>253.51</v>
      </c>
      <c r="N130" s="2">
        <f>'[1]TCE - ANEXO III - Preencher'!O140</f>
        <v>2.3549904030710098</v>
      </c>
      <c r="O130" s="2">
        <f>'[1]TCE - ANEXO III - Preencher'!P140</f>
        <v>0</v>
      </c>
      <c r="P130" s="2">
        <f t="shared" ref="P130:P193" si="13">N130-O130</f>
        <v>2.3549904030710098</v>
      </c>
      <c r="Q130" s="2">
        <f>'[1]TCE - ANEXO III - Preencher'!R140</f>
        <v>0</v>
      </c>
      <c r="R130" s="2">
        <f>'[1]TCE - ANEXO III - Preencher'!S140</f>
        <v>0</v>
      </c>
      <c r="S130" s="2">
        <f t="shared" ref="S130:S193" si="14">Q130-R130</f>
        <v>0</v>
      </c>
      <c r="T130" s="2">
        <f>'[1]TCE - ANEXO III - Preencher'!U140</f>
        <v>0</v>
      </c>
      <c r="U130" s="2">
        <f>'[1]TCE - ANEXO III - Preencher'!V140</f>
        <v>0</v>
      </c>
      <c r="V130" s="2">
        <f t="shared" ref="V130:V193" si="15">T130-U130</f>
        <v>0</v>
      </c>
      <c r="W130" s="3" t="str">
        <f>IF('[1]TCE - ANEXO III - Preencher'!X140="","",'[1]TCE - ANEXO III - Preencher'!X140)</f>
        <v/>
      </c>
      <c r="X130" s="2">
        <f>'[1]TCE - ANEXO III - Preencher'!Y140</f>
        <v>0</v>
      </c>
      <c r="Y130" s="2">
        <f>'[1]TCE - ANEXO III - Preencher'!Z140</f>
        <v>0</v>
      </c>
      <c r="Z130" s="2">
        <f t="shared" ref="Z130:Z193" si="16">X130-Y130</f>
        <v>0</v>
      </c>
      <c r="AA130" s="3" t="str">
        <f>IF('[1]TCE - ANEXO III - Preencher'!AB140="","",'[1]TCE - ANEXO III - Preencher'!AB140)</f>
        <v/>
      </c>
      <c r="AB130" s="2">
        <f t="shared" ref="AB130:AB193" si="17">H130+I130+J130+M130+P130+S130+V130+Z130</f>
        <v>560.36099040307101</v>
      </c>
    </row>
    <row r="131" spans="1:28" ht="12.75" customHeight="1">
      <c r="A131" s="14">
        <f>IFERROR(VLOOKUP(B131,'[1]DADOS (OCULTAR)'!$Q$3:$S$133,3,0),"")</f>
        <v>9039744001832</v>
      </c>
      <c r="B131" s="7" t="str">
        <f>'[1]TCE - ANEXO III - Preencher'!C141</f>
        <v xml:space="preserve">HECPI - AMBULATÓRIO </v>
      </c>
      <c r="C131" s="9" t="s">
        <v>28</v>
      </c>
      <c r="D131" s="8" t="str">
        <f>'[1]TCE - ANEXO III - Preencher'!E141</f>
        <v>DEYSE EMILLY FELIPE DA SILVA</v>
      </c>
      <c r="E131" s="7" t="str">
        <f>IF('[1]TCE - ANEXO III - Preencher'!F141="4 - Assistência Odontológica","2 - Outros Profissionais da Saúde",'[1]TCE - ANEXO III - Preencher'!F141)</f>
        <v>3 - Administrativo</v>
      </c>
      <c r="F131" s="6" t="str">
        <f>'[1]TCE - ANEXO III - Preencher'!G141</f>
        <v>4110-10</v>
      </c>
      <c r="G131" s="5" t="str">
        <f>IF('[1]TCE - ANEXO III - Preencher'!H141="","",'[1]TCE - ANEXO III - Preencher'!H141)</f>
        <v>06/2022</v>
      </c>
      <c r="H131" s="4">
        <f>'[1]TCE - ANEXO III - Preencher'!I141</f>
        <v>0</v>
      </c>
      <c r="I131" s="4">
        <f>'[1]TCE - ANEXO III - Preencher'!J141</f>
        <v>12.12</v>
      </c>
      <c r="J131" s="4">
        <f>'[1]TCE - ANEXO III - Preencher'!K141</f>
        <v>0</v>
      </c>
      <c r="K131" s="2">
        <f>'[1]TCE - ANEXO III - Preencher'!L141</f>
        <v>0</v>
      </c>
      <c r="L131" s="2">
        <f>'[1]TCE - ANEXO III - Preencher'!M141</f>
        <v>0</v>
      </c>
      <c r="M131" s="2">
        <f t="shared" si="12"/>
        <v>0</v>
      </c>
      <c r="N131" s="2">
        <f>'[1]TCE - ANEXO III - Preencher'!O141</f>
        <v>2.3549904030710098</v>
      </c>
      <c r="O131" s="2">
        <f>'[1]TCE - ANEXO III - Preencher'!P141</f>
        <v>0</v>
      </c>
      <c r="P131" s="2">
        <f t="shared" si="13"/>
        <v>2.3549904030710098</v>
      </c>
      <c r="Q131" s="2">
        <f>'[1]TCE - ANEXO III - Preencher'!R141</f>
        <v>179.27928571428569</v>
      </c>
      <c r="R131" s="2">
        <f>'[1]TCE - ANEXO III - Preencher'!S141</f>
        <v>36.36</v>
      </c>
      <c r="S131" s="2">
        <f t="shared" si="14"/>
        <v>142.91928571428571</v>
      </c>
      <c r="T131" s="2">
        <f>'[1]TCE - ANEXO III - Preencher'!U141</f>
        <v>0</v>
      </c>
      <c r="U131" s="2">
        <f>'[1]TCE - ANEXO III - Preencher'!V141</f>
        <v>0</v>
      </c>
      <c r="V131" s="2">
        <f t="shared" si="15"/>
        <v>0</v>
      </c>
      <c r="W131" s="3" t="str">
        <f>IF('[1]TCE - ANEXO III - Preencher'!X141="","",'[1]TCE - ANEXO III - Preencher'!X141)</f>
        <v/>
      </c>
      <c r="X131" s="2">
        <f>'[1]TCE - ANEXO III - Preencher'!Y141</f>
        <v>0</v>
      </c>
      <c r="Y131" s="2">
        <f>'[1]TCE - ANEXO III - Preencher'!Z141</f>
        <v>0</v>
      </c>
      <c r="Z131" s="2">
        <f t="shared" si="16"/>
        <v>0</v>
      </c>
      <c r="AA131" s="3" t="str">
        <f>IF('[1]TCE - ANEXO III - Preencher'!AB141="","",'[1]TCE - ANEXO III - Preencher'!AB141)</f>
        <v/>
      </c>
      <c r="AB131" s="2">
        <f t="shared" si="17"/>
        <v>157.39427611735672</v>
      </c>
    </row>
    <row r="132" spans="1:28" ht="12.75" customHeight="1">
      <c r="A132" s="14">
        <f>IFERROR(VLOOKUP(B132,'[1]DADOS (OCULTAR)'!$Q$3:$S$133,3,0),"")</f>
        <v>9039744001832</v>
      </c>
      <c r="B132" s="7" t="str">
        <f>'[1]TCE - ANEXO III - Preencher'!C142</f>
        <v xml:space="preserve">HECPI - AMBULATÓRIO </v>
      </c>
      <c r="C132" s="9" t="s">
        <v>28</v>
      </c>
      <c r="D132" s="8" t="str">
        <f>'[1]TCE - ANEXO III - Preencher'!E142</f>
        <v>DEYVSON ROCHA GUERRA SANTOS</v>
      </c>
      <c r="E132" s="7" t="str">
        <f>IF('[1]TCE - ANEXO III - Preencher'!F142="4 - Assistência Odontológica","2 - Outros Profissionais da Saúde",'[1]TCE - ANEXO III - Preencher'!F142)</f>
        <v>3 - Administrativo</v>
      </c>
      <c r="F132" s="6" t="str">
        <f>'[1]TCE - ANEXO III - Preencher'!G142</f>
        <v>4110-10</v>
      </c>
      <c r="G132" s="5" t="str">
        <f>IF('[1]TCE - ANEXO III - Preencher'!H142="","",'[1]TCE - ANEXO III - Preencher'!H142)</f>
        <v>06/2022</v>
      </c>
      <c r="H132" s="4">
        <f>'[1]TCE - ANEXO III - Preencher'!I142</f>
        <v>0</v>
      </c>
      <c r="I132" s="4">
        <f>'[1]TCE - ANEXO III - Preencher'!J142</f>
        <v>119.584</v>
      </c>
      <c r="J132" s="4">
        <f>'[1]TCE - ANEXO III - Preencher'!K142</f>
        <v>0</v>
      </c>
      <c r="K132" s="2">
        <f>'[1]TCE - ANEXO III - Preencher'!L142</f>
        <v>284.8</v>
      </c>
      <c r="L132" s="2">
        <f>'[1]TCE - ANEXO III - Preencher'!M142</f>
        <v>24.24</v>
      </c>
      <c r="M132" s="2">
        <f t="shared" si="12"/>
        <v>260.56</v>
      </c>
      <c r="N132" s="2">
        <f>'[1]TCE - ANEXO III - Preencher'!O142</f>
        <v>2.3549904030710098</v>
      </c>
      <c r="O132" s="2">
        <f>'[1]TCE - ANEXO III - Preencher'!P142</f>
        <v>0</v>
      </c>
      <c r="P132" s="2">
        <f t="shared" si="13"/>
        <v>2.3549904030710098</v>
      </c>
      <c r="Q132" s="2">
        <f>'[1]TCE - ANEXO III - Preencher'!R142</f>
        <v>350.5667527173913</v>
      </c>
      <c r="R132" s="2">
        <f>'[1]TCE - ANEXO III - Preencher'!S142</f>
        <v>72.72</v>
      </c>
      <c r="S132" s="2">
        <f t="shared" si="14"/>
        <v>277.84675271739127</v>
      </c>
      <c r="T132" s="2">
        <f>'[1]TCE - ANEXO III - Preencher'!U142</f>
        <v>0</v>
      </c>
      <c r="U132" s="2">
        <f>'[1]TCE - ANEXO III - Preencher'!V142</f>
        <v>0</v>
      </c>
      <c r="V132" s="2">
        <f t="shared" si="15"/>
        <v>0</v>
      </c>
      <c r="W132" s="3" t="str">
        <f>IF('[1]TCE - ANEXO III - Preencher'!X142="","",'[1]TCE - ANEXO III - Preencher'!X142)</f>
        <v/>
      </c>
      <c r="X132" s="2">
        <f>'[1]TCE - ANEXO III - Preencher'!Y142</f>
        <v>0</v>
      </c>
      <c r="Y132" s="2">
        <f>'[1]TCE - ANEXO III - Preencher'!Z142</f>
        <v>0</v>
      </c>
      <c r="Z132" s="2">
        <f t="shared" si="16"/>
        <v>0</v>
      </c>
      <c r="AA132" s="3" t="str">
        <f>IF('[1]TCE - ANEXO III - Preencher'!AB142="","",'[1]TCE - ANEXO III - Preencher'!AB142)</f>
        <v/>
      </c>
      <c r="AB132" s="2">
        <f t="shared" si="17"/>
        <v>660.3457431204622</v>
      </c>
    </row>
    <row r="133" spans="1:28" ht="12.75" customHeight="1">
      <c r="A133" s="14">
        <f>IFERROR(VLOOKUP(B133,'[1]DADOS (OCULTAR)'!$Q$3:$S$133,3,0),"")</f>
        <v>9039744001832</v>
      </c>
      <c r="B133" s="7" t="str">
        <f>'[1]TCE - ANEXO III - Preencher'!C143</f>
        <v xml:space="preserve">HECPI - AMBULATÓRIO </v>
      </c>
      <c r="C133" s="9" t="s">
        <v>28</v>
      </c>
      <c r="D133" s="8" t="str">
        <f>'[1]TCE - ANEXO III - Preencher'!E143</f>
        <v>DOUGLAS ARRUDA PERCILIANO DA SILVA</v>
      </c>
      <c r="E133" s="7" t="str">
        <f>IF('[1]TCE - ANEXO III - Preencher'!F143="4 - Assistência Odontológica","2 - Outros Profissionais da Saúde",'[1]TCE - ANEXO III - Preencher'!F143)</f>
        <v>2 - Outros Profissionais da Saúde</v>
      </c>
      <c r="F133" s="6" t="str">
        <f>'[1]TCE - ANEXO III - Preencher'!G143</f>
        <v>2234-05</v>
      </c>
      <c r="G133" s="5" t="str">
        <f>IF('[1]TCE - ANEXO III - Preencher'!H143="","",'[1]TCE - ANEXO III - Preencher'!H143)</f>
        <v>06/2022</v>
      </c>
      <c r="H133" s="4">
        <f>'[1]TCE - ANEXO III - Preencher'!I143</f>
        <v>0</v>
      </c>
      <c r="I133" s="4">
        <f>'[1]TCE - ANEXO III - Preencher'!J143</f>
        <v>410.3064</v>
      </c>
      <c r="J133" s="4">
        <f>'[1]TCE - ANEXO III - Preencher'!K143</f>
        <v>0</v>
      </c>
      <c r="K133" s="2">
        <f>'[1]TCE - ANEXO III - Preencher'!L143</f>
        <v>206.16</v>
      </c>
      <c r="L133" s="2">
        <f>'[1]TCE - ANEXO III - Preencher'!M143</f>
        <v>0</v>
      </c>
      <c r="M133" s="2">
        <f t="shared" si="12"/>
        <v>206.16</v>
      </c>
      <c r="N133" s="2">
        <f>'[1]TCE - ANEXO III - Preencher'!O143</f>
        <v>2.3549904030710098</v>
      </c>
      <c r="O133" s="2">
        <f>'[1]TCE - ANEXO III - Preencher'!P143</f>
        <v>0</v>
      </c>
      <c r="P133" s="2">
        <f t="shared" si="13"/>
        <v>2.3549904030710098</v>
      </c>
      <c r="Q133" s="2">
        <f>'[1]TCE - ANEXO III - Preencher'!R143</f>
        <v>0</v>
      </c>
      <c r="R133" s="2">
        <f>'[1]TCE - ANEXO III - Preencher'!S143</f>
        <v>0</v>
      </c>
      <c r="S133" s="2">
        <f t="shared" si="14"/>
        <v>0</v>
      </c>
      <c r="T133" s="2">
        <f>'[1]TCE - ANEXO III - Preencher'!U143</f>
        <v>0</v>
      </c>
      <c r="U133" s="2">
        <f>'[1]TCE - ANEXO III - Preencher'!V143</f>
        <v>0</v>
      </c>
      <c r="V133" s="2">
        <f t="shared" si="15"/>
        <v>0</v>
      </c>
      <c r="W133" s="3" t="str">
        <f>IF('[1]TCE - ANEXO III - Preencher'!X143="","",'[1]TCE - ANEXO III - Preencher'!X143)</f>
        <v/>
      </c>
      <c r="X133" s="2">
        <f>'[1]TCE - ANEXO III - Preencher'!Y143</f>
        <v>0</v>
      </c>
      <c r="Y133" s="2">
        <f>'[1]TCE - ANEXO III - Preencher'!Z143</f>
        <v>0</v>
      </c>
      <c r="Z133" s="2">
        <f t="shared" si="16"/>
        <v>0</v>
      </c>
      <c r="AA133" s="3" t="str">
        <f>IF('[1]TCE - ANEXO III - Preencher'!AB143="","",'[1]TCE - ANEXO III - Preencher'!AB143)</f>
        <v/>
      </c>
      <c r="AB133" s="2">
        <f t="shared" si="17"/>
        <v>618.82139040307106</v>
      </c>
    </row>
    <row r="134" spans="1:28" ht="12.75" customHeight="1">
      <c r="A134" s="14">
        <f>IFERROR(VLOOKUP(B134,'[1]DADOS (OCULTAR)'!$Q$3:$S$133,3,0),"")</f>
        <v>9039744001832</v>
      </c>
      <c r="B134" s="7" t="str">
        <f>'[1]TCE - ANEXO III - Preencher'!C144</f>
        <v xml:space="preserve">HECPI - AMBULATÓRIO </v>
      </c>
      <c r="C134" s="9" t="s">
        <v>28</v>
      </c>
      <c r="D134" s="8" t="str">
        <f>'[1]TCE - ANEXO III - Preencher'!E144</f>
        <v>EDCLEIDE MARIA TOMAZ</v>
      </c>
      <c r="E134" s="7" t="str">
        <f>IF('[1]TCE - ANEXO III - Preencher'!F144="4 - Assistência Odontológica","2 - Outros Profissionais da Saúde",'[1]TCE - ANEXO III - Preencher'!F144)</f>
        <v>3 - Administrativo</v>
      </c>
      <c r="F134" s="6" t="str">
        <f>'[1]TCE - ANEXO III - Preencher'!G144</f>
        <v>2521-05</v>
      </c>
      <c r="G134" s="5" t="str">
        <f>IF('[1]TCE - ANEXO III - Preencher'!H144="","",'[1]TCE - ANEXO III - Preencher'!H144)</f>
        <v>06/2022</v>
      </c>
      <c r="H134" s="4">
        <f>'[1]TCE - ANEXO III - Preencher'!I144</f>
        <v>0</v>
      </c>
      <c r="I134" s="4">
        <f>'[1]TCE - ANEXO III - Preencher'!J144</f>
        <v>269.02</v>
      </c>
      <c r="J134" s="4">
        <f>'[1]TCE - ANEXO III - Preencher'!K144</f>
        <v>0</v>
      </c>
      <c r="K134" s="2">
        <f>'[1]TCE - ANEXO III - Preencher'!L144</f>
        <v>242.08</v>
      </c>
      <c r="L134" s="2">
        <f>'[1]TCE - ANEXO III - Preencher'!M144</f>
        <v>65.09</v>
      </c>
      <c r="M134" s="2">
        <f t="shared" si="12"/>
        <v>176.99</v>
      </c>
      <c r="N134" s="2">
        <f>'[1]TCE - ANEXO III - Preencher'!O144</f>
        <v>2.3549904030710098</v>
      </c>
      <c r="O134" s="2">
        <f>'[1]TCE - ANEXO III - Preencher'!P144</f>
        <v>0</v>
      </c>
      <c r="P134" s="2">
        <f t="shared" si="13"/>
        <v>2.3549904030710098</v>
      </c>
      <c r="Q134" s="2">
        <f>'[1]TCE - ANEXO III - Preencher'!R144</f>
        <v>0</v>
      </c>
      <c r="R134" s="2">
        <f>'[1]TCE - ANEXO III - Preencher'!S144</f>
        <v>0</v>
      </c>
      <c r="S134" s="2">
        <f t="shared" si="14"/>
        <v>0</v>
      </c>
      <c r="T134" s="2">
        <f>'[1]TCE - ANEXO III - Preencher'!U144</f>
        <v>0</v>
      </c>
      <c r="U134" s="2">
        <f>'[1]TCE - ANEXO III - Preencher'!V144</f>
        <v>0</v>
      </c>
      <c r="V134" s="2">
        <f t="shared" si="15"/>
        <v>0</v>
      </c>
      <c r="W134" s="3" t="str">
        <f>IF('[1]TCE - ANEXO III - Preencher'!X144="","",'[1]TCE - ANEXO III - Preencher'!X144)</f>
        <v/>
      </c>
      <c r="X134" s="2">
        <f>'[1]TCE - ANEXO III - Preencher'!Y144</f>
        <v>0</v>
      </c>
      <c r="Y134" s="2">
        <f>'[1]TCE - ANEXO III - Preencher'!Z144</f>
        <v>0</v>
      </c>
      <c r="Z134" s="2">
        <f t="shared" si="16"/>
        <v>0</v>
      </c>
      <c r="AA134" s="3" t="str">
        <f>IF('[1]TCE - ANEXO III - Preencher'!AB144="","",'[1]TCE - ANEXO III - Preencher'!AB144)</f>
        <v/>
      </c>
      <c r="AB134" s="2">
        <f t="shared" si="17"/>
        <v>448.36499040307098</v>
      </c>
    </row>
    <row r="135" spans="1:28" ht="12.75" customHeight="1">
      <c r="A135" s="14">
        <f>IFERROR(VLOOKUP(B135,'[1]DADOS (OCULTAR)'!$Q$3:$S$133,3,0),"")</f>
        <v>9039744001832</v>
      </c>
      <c r="B135" s="7" t="str">
        <f>'[1]TCE - ANEXO III - Preencher'!C145</f>
        <v xml:space="preserve">HECPI - AMBULATÓRIO </v>
      </c>
      <c r="C135" s="9" t="s">
        <v>28</v>
      </c>
      <c r="D135" s="8" t="str">
        <f>'[1]TCE - ANEXO III - Preencher'!E145</f>
        <v>EDILENE MARIA DA SILVA</v>
      </c>
      <c r="E135" s="7" t="str">
        <f>IF('[1]TCE - ANEXO III - Preencher'!F145="4 - Assistência Odontológica","2 - Outros Profissionais da Saúde",'[1]TCE - ANEXO III - Preencher'!F145)</f>
        <v>2 - Outros Profissionais da Saúde</v>
      </c>
      <c r="F135" s="6" t="str">
        <f>'[1]TCE - ANEXO III - Preencher'!G145</f>
        <v>3222-05</v>
      </c>
      <c r="G135" s="5" t="str">
        <f>IF('[1]TCE - ANEXO III - Preencher'!H145="","",'[1]TCE - ANEXO III - Preencher'!H145)</f>
        <v>06/2022</v>
      </c>
      <c r="H135" s="4">
        <f>'[1]TCE - ANEXO III - Preencher'!I145</f>
        <v>0</v>
      </c>
      <c r="I135" s="4">
        <f>'[1]TCE - ANEXO III - Preencher'!J145</f>
        <v>114.94159999999999</v>
      </c>
      <c r="J135" s="4">
        <f>'[1]TCE - ANEXO III - Preencher'!K145</f>
        <v>0</v>
      </c>
      <c r="K135" s="2">
        <f>'[1]TCE - ANEXO III - Preencher'!L145</f>
        <v>113.92</v>
      </c>
      <c r="L135" s="2">
        <f>'[1]TCE - ANEXO III - Preencher'!M145</f>
        <v>24.24</v>
      </c>
      <c r="M135" s="2">
        <f t="shared" si="12"/>
        <v>89.68</v>
      </c>
      <c r="N135" s="2">
        <f>'[1]TCE - ANEXO III - Preencher'!O145</f>
        <v>2.3549904030710098</v>
      </c>
      <c r="O135" s="2">
        <f>'[1]TCE - ANEXO III - Preencher'!P145</f>
        <v>0</v>
      </c>
      <c r="P135" s="2">
        <f t="shared" si="13"/>
        <v>2.3549904030710098</v>
      </c>
      <c r="Q135" s="2">
        <f>'[1]TCE - ANEXO III - Preencher'!R145</f>
        <v>252.16675271739132</v>
      </c>
      <c r="R135" s="2">
        <f>'[1]TCE - ANEXO III - Preencher'!S145</f>
        <v>52.16</v>
      </c>
      <c r="S135" s="2">
        <f t="shared" si="14"/>
        <v>200.00675271739132</v>
      </c>
      <c r="T135" s="2">
        <f>'[1]TCE - ANEXO III - Preencher'!U145</f>
        <v>0</v>
      </c>
      <c r="U135" s="2">
        <f>'[1]TCE - ANEXO III - Preencher'!V145</f>
        <v>0</v>
      </c>
      <c r="V135" s="2">
        <f t="shared" si="15"/>
        <v>0</v>
      </c>
      <c r="W135" s="3" t="str">
        <f>IF('[1]TCE - ANEXO III - Preencher'!X145="","",'[1]TCE - ANEXO III - Preencher'!X145)</f>
        <v/>
      </c>
      <c r="X135" s="2">
        <f>'[1]TCE - ANEXO III - Preencher'!Y145</f>
        <v>0</v>
      </c>
      <c r="Y135" s="2">
        <f>'[1]TCE - ANEXO III - Preencher'!Z145</f>
        <v>0</v>
      </c>
      <c r="Z135" s="2">
        <f t="shared" si="16"/>
        <v>0</v>
      </c>
      <c r="AA135" s="3" t="str">
        <f>IF('[1]TCE - ANEXO III - Preencher'!AB145="","",'[1]TCE - ANEXO III - Preencher'!AB145)</f>
        <v/>
      </c>
      <c r="AB135" s="2">
        <f t="shared" si="17"/>
        <v>406.98334312046234</v>
      </c>
    </row>
    <row r="136" spans="1:28" ht="12.75" customHeight="1">
      <c r="A136" s="14">
        <f>IFERROR(VLOOKUP(B136,'[1]DADOS (OCULTAR)'!$Q$3:$S$133,3,0),"")</f>
        <v>9039744001832</v>
      </c>
      <c r="B136" s="7" t="str">
        <f>'[1]TCE - ANEXO III - Preencher'!C146</f>
        <v xml:space="preserve">HECPI - AMBULATÓRIO </v>
      </c>
      <c r="C136" s="9" t="s">
        <v>28</v>
      </c>
      <c r="D136" s="8" t="str">
        <f>'[1]TCE - ANEXO III - Preencher'!E146</f>
        <v>EDNALDO AURELIANO DA SILVA</v>
      </c>
      <c r="E136" s="7" t="str">
        <f>IF('[1]TCE - ANEXO III - Preencher'!F146="4 - Assistência Odontológica","2 - Outros Profissionais da Saúde",'[1]TCE - ANEXO III - Preencher'!F146)</f>
        <v>2 - Outros Profissionais da Saúde</v>
      </c>
      <c r="F136" s="6" t="str">
        <f>'[1]TCE - ANEXO III - Preencher'!G146</f>
        <v>5151-10</v>
      </c>
      <c r="G136" s="5" t="str">
        <f>IF('[1]TCE - ANEXO III - Preencher'!H146="","",'[1]TCE - ANEXO III - Preencher'!H146)</f>
        <v>06/2022</v>
      </c>
      <c r="H136" s="4">
        <f>'[1]TCE - ANEXO III - Preencher'!I146</f>
        <v>0</v>
      </c>
      <c r="I136" s="4">
        <f>'[1]TCE - ANEXO III - Preencher'!J146</f>
        <v>135.3792</v>
      </c>
      <c r="J136" s="4">
        <f>'[1]TCE - ANEXO III - Preencher'!K146</f>
        <v>0</v>
      </c>
      <c r="K136" s="2">
        <f>'[1]TCE - ANEXO III - Preencher'!L146</f>
        <v>255.6</v>
      </c>
      <c r="L136" s="2">
        <f>'[1]TCE - ANEXO III - Preencher'!M146</f>
        <v>24.24</v>
      </c>
      <c r="M136" s="2">
        <f t="shared" si="12"/>
        <v>231.35999999999999</v>
      </c>
      <c r="N136" s="2">
        <f>'[1]TCE - ANEXO III - Preencher'!O146</f>
        <v>2.3549904030710098</v>
      </c>
      <c r="O136" s="2">
        <f>'[1]TCE - ANEXO III - Preencher'!P146</f>
        <v>0</v>
      </c>
      <c r="P136" s="2">
        <f t="shared" si="13"/>
        <v>2.3549904030710098</v>
      </c>
      <c r="Q136" s="2">
        <f>'[1]TCE - ANEXO III - Preencher'!R146</f>
        <v>252.16675271739132</v>
      </c>
      <c r="R136" s="2">
        <f>'[1]TCE - ANEXO III - Preencher'!S146</f>
        <v>72.72</v>
      </c>
      <c r="S136" s="2">
        <f t="shared" si="14"/>
        <v>179.44675271739132</v>
      </c>
      <c r="T136" s="2">
        <f>'[1]TCE - ANEXO III - Preencher'!U146</f>
        <v>0</v>
      </c>
      <c r="U136" s="2">
        <f>'[1]TCE - ANEXO III - Preencher'!V146</f>
        <v>0</v>
      </c>
      <c r="V136" s="2">
        <f t="shared" si="15"/>
        <v>0</v>
      </c>
      <c r="W136" s="3" t="str">
        <f>IF('[1]TCE - ANEXO III - Preencher'!X146="","",'[1]TCE - ANEXO III - Preencher'!X146)</f>
        <v/>
      </c>
      <c r="X136" s="2">
        <f>'[1]TCE - ANEXO III - Preencher'!Y146</f>
        <v>0</v>
      </c>
      <c r="Y136" s="2">
        <f>'[1]TCE - ANEXO III - Preencher'!Z146</f>
        <v>0</v>
      </c>
      <c r="Z136" s="2">
        <f t="shared" si="16"/>
        <v>0</v>
      </c>
      <c r="AA136" s="3" t="str">
        <f>IF('[1]TCE - ANEXO III - Preencher'!AB146="","",'[1]TCE - ANEXO III - Preencher'!AB146)</f>
        <v/>
      </c>
      <c r="AB136" s="2">
        <f t="shared" si="17"/>
        <v>548.54094312046232</v>
      </c>
    </row>
    <row r="137" spans="1:28" ht="12.75" customHeight="1">
      <c r="A137" s="14">
        <f>IFERROR(VLOOKUP(B137,'[1]DADOS (OCULTAR)'!$Q$3:$S$133,3,0),"")</f>
        <v>9039744001832</v>
      </c>
      <c r="B137" s="7" t="str">
        <f>'[1]TCE - ANEXO III - Preencher'!C147</f>
        <v xml:space="preserve">HECPI - AMBULATÓRIO </v>
      </c>
      <c r="C137" s="9" t="s">
        <v>28</v>
      </c>
      <c r="D137" s="8" t="str">
        <f>'[1]TCE - ANEXO III - Preencher'!E147</f>
        <v>EDSON DIAS BARBOSA NETO</v>
      </c>
      <c r="E137" s="7" t="str">
        <f>IF('[1]TCE - ANEXO III - Preencher'!F147="4 - Assistência Odontológica","2 - Outros Profissionais da Saúde",'[1]TCE - ANEXO III - Preencher'!F147)</f>
        <v>2 - Outros Profissionais da Saúde</v>
      </c>
      <c r="F137" s="6" t="str">
        <f>'[1]TCE - ANEXO III - Preencher'!G147</f>
        <v>2235-05</v>
      </c>
      <c r="G137" s="5" t="str">
        <f>IF('[1]TCE - ANEXO III - Preencher'!H147="","",'[1]TCE - ANEXO III - Preencher'!H147)</f>
        <v>06/2022</v>
      </c>
      <c r="H137" s="4">
        <f>'[1]TCE - ANEXO III - Preencher'!I147</f>
        <v>0</v>
      </c>
      <c r="I137" s="4">
        <f>'[1]TCE - ANEXO III - Preencher'!J147</f>
        <v>401.08479999999997</v>
      </c>
      <c r="J137" s="4">
        <f>'[1]TCE - ANEXO III - Preencher'!K147</f>
        <v>0</v>
      </c>
      <c r="K137" s="2">
        <f>'[1]TCE - ANEXO III - Preencher'!L147</f>
        <v>268.68</v>
      </c>
      <c r="L137" s="2">
        <f>'[1]TCE - ANEXO III - Preencher'!M147</f>
        <v>2.81</v>
      </c>
      <c r="M137" s="2">
        <f t="shared" si="12"/>
        <v>265.87</v>
      </c>
      <c r="N137" s="2">
        <f>'[1]TCE - ANEXO III - Preencher'!O147</f>
        <v>2.3549904030710098</v>
      </c>
      <c r="O137" s="2">
        <f>'[1]TCE - ANEXO III - Preencher'!P147</f>
        <v>0</v>
      </c>
      <c r="P137" s="2">
        <f t="shared" si="13"/>
        <v>2.3549904030710098</v>
      </c>
      <c r="Q137" s="2">
        <f>'[1]TCE - ANEXO III - Preencher'!R147</f>
        <v>0</v>
      </c>
      <c r="R137" s="2">
        <f>'[1]TCE - ANEXO III - Preencher'!S147</f>
        <v>0</v>
      </c>
      <c r="S137" s="2">
        <f t="shared" si="14"/>
        <v>0</v>
      </c>
      <c r="T137" s="2">
        <f>'[1]TCE - ANEXO III - Preencher'!U147</f>
        <v>0</v>
      </c>
      <c r="U137" s="2">
        <f>'[1]TCE - ANEXO III - Preencher'!V147</f>
        <v>0</v>
      </c>
      <c r="V137" s="2">
        <f t="shared" si="15"/>
        <v>0</v>
      </c>
      <c r="W137" s="3" t="str">
        <f>IF('[1]TCE - ANEXO III - Preencher'!X147="","",'[1]TCE - ANEXO III - Preencher'!X147)</f>
        <v/>
      </c>
      <c r="X137" s="2">
        <f>'[1]TCE - ANEXO III - Preencher'!Y147</f>
        <v>0</v>
      </c>
      <c r="Y137" s="2">
        <f>'[1]TCE - ANEXO III - Preencher'!Z147</f>
        <v>0</v>
      </c>
      <c r="Z137" s="2">
        <f t="shared" si="16"/>
        <v>0</v>
      </c>
      <c r="AA137" s="3" t="str">
        <f>IF('[1]TCE - ANEXO III - Preencher'!AB147="","",'[1]TCE - ANEXO III - Preencher'!AB147)</f>
        <v/>
      </c>
      <c r="AB137" s="2">
        <f t="shared" si="17"/>
        <v>669.30979040307102</v>
      </c>
    </row>
    <row r="138" spans="1:28" ht="12.75" customHeight="1">
      <c r="A138" s="14">
        <f>IFERROR(VLOOKUP(B138,'[1]DADOS (OCULTAR)'!$Q$3:$S$133,3,0),"")</f>
        <v>9039744001832</v>
      </c>
      <c r="B138" s="7" t="str">
        <f>'[1]TCE - ANEXO III - Preencher'!C148</f>
        <v xml:space="preserve">HECPI - AMBULATÓRIO </v>
      </c>
      <c r="C138" s="9" t="s">
        <v>28</v>
      </c>
      <c r="D138" s="8" t="str">
        <f>'[1]TCE - ANEXO III - Preencher'!E148</f>
        <v>EDUARDA GOMES DE MELO</v>
      </c>
      <c r="E138" s="7" t="str">
        <f>IF('[1]TCE - ANEXO III - Preencher'!F148="4 - Assistência Odontológica","2 - Outros Profissionais da Saúde",'[1]TCE - ANEXO III - Preencher'!F148)</f>
        <v>3 - Administrativo</v>
      </c>
      <c r="F138" s="6" t="str">
        <f>'[1]TCE - ANEXO III - Preencher'!G148</f>
        <v>4110-10</v>
      </c>
      <c r="G138" s="5" t="str">
        <f>IF('[1]TCE - ANEXO III - Preencher'!H148="","",'[1]TCE - ANEXO III - Preencher'!H148)</f>
        <v>06/2022</v>
      </c>
      <c r="H138" s="4">
        <f>'[1]TCE - ANEXO III - Preencher'!I148</f>
        <v>0</v>
      </c>
      <c r="I138" s="4">
        <f>'[1]TCE - ANEXO III - Preencher'!J148</f>
        <v>80.8</v>
      </c>
      <c r="J138" s="4">
        <f>'[1]TCE - ANEXO III - Preencher'!K148</f>
        <v>0</v>
      </c>
      <c r="K138" s="2">
        <f>'[1]TCE - ANEXO III - Preencher'!L148</f>
        <v>242.08</v>
      </c>
      <c r="L138" s="2">
        <f>'[1]TCE - ANEXO III - Preencher'!M148</f>
        <v>24.24</v>
      </c>
      <c r="M138" s="2">
        <f t="shared" si="12"/>
        <v>217.84</v>
      </c>
      <c r="N138" s="2">
        <f>'[1]TCE - ANEXO III - Preencher'!O148</f>
        <v>2.3549904030710098</v>
      </c>
      <c r="O138" s="2">
        <f>'[1]TCE - ANEXO III - Preencher'!P148</f>
        <v>0</v>
      </c>
      <c r="P138" s="2">
        <f t="shared" si="13"/>
        <v>2.3549904030710098</v>
      </c>
      <c r="Q138" s="2">
        <f>'[1]TCE - ANEXO III - Preencher'!R148</f>
        <v>0</v>
      </c>
      <c r="R138" s="2">
        <f>'[1]TCE - ANEXO III - Preencher'!S148</f>
        <v>0</v>
      </c>
      <c r="S138" s="2">
        <f t="shared" si="14"/>
        <v>0</v>
      </c>
      <c r="T138" s="2">
        <f>'[1]TCE - ANEXO III - Preencher'!U148</f>
        <v>0</v>
      </c>
      <c r="U138" s="2">
        <f>'[1]TCE - ANEXO III - Preencher'!V148</f>
        <v>0</v>
      </c>
      <c r="V138" s="2">
        <f t="shared" si="15"/>
        <v>0</v>
      </c>
      <c r="W138" s="3" t="str">
        <f>IF('[1]TCE - ANEXO III - Preencher'!X148="","",'[1]TCE - ANEXO III - Preencher'!X148)</f>
        <v/>
      </c>
      <c r="X138" s="2">
        <f>'[1]TCE - ANEXO III - Preencher'!Y148</f>
        <v>0</v>
      </c>
      <c r="Y138" s="2">
        <f>'[1]TCE - ANEXO III - Preencher'!Z148</f>
        <v>0</v>
      </c>
      <c r="Z138" s="2">
        <f t="shared" si="16"/>
        <v>0</v>
      </c>
      <c r="AA138" s="3" t="str">
        <f>IF('[1]TCE - ANEXO III - Preencher'!AB148="","",'[1]TCE - ANEXO III - Preencher'!AB148)</f>
        <v/>
      </c>
      <c r="AB138" s="2">
        <f t="shared" si="17"/>
        <v>300.99499040307097</v>
      </c>
    </row>
    <row r="139" spans="1:28" ht="12.75" customHeight="1">
      <c r="A139" s="14">
        <f>IFERROR(VLOOKUP(B139,'[1]DADOS (OCULTAR)'!$Q$3:$S$133,3,0),"")</f>
        <v>9039744001832</v>
      </c>
      <c r="B139" s="7" t="str">
        <f>'[1]TCE - ANEXO III - Preencher'!C149</f>
        <v xml:space="preserve">HECPI - AMBULATÓRIO </v>
      </c>
      <c r="C139" s="9" t="s">
        <v>28</v>
      </c>
      <c r="D139" s="8" t="str">
        <f>'[1]TCE - ANEXO III - Preencher'!E149</f>
        <v>EDUARDO VICTOR COELHO NORONHA</v>
      </c>
      <c r="E139" s="7" t="str">
        <f>IF('[1]TCE - ANEXO III - Preencher'!F149="4 - Assistência Odontológica","2 - Outros Profissionais da Saúde",'[1]TCE - ANEXO III - Preencher'!F149)</f>
        <v>2 - Outros Profissionais da Saúde</v>
      </c>
      <c r="F139" s="6" t="str">
        <f>'[1]TCE - ANEXO III - Preencher'!G149</f>
        <v>2236-05</v>
      </c>
      <c r="G139" s="5" t="str">
        <f>IF('[1]TCE - ANEXO III - Preencher'!H149="","",'[1]TCE - ANEXO III - Preencher'!H149)</f>
        <v>06/2022</v>
      </c>
      <c r="H139" s="4">
        <f>'[1]TCE - ANEXO III - Preencher'!I149</f>
        <v>0</v>
      </c>
      <c r="I139" s="4">
        <f>'[1]TCE - ANEXO III - Preencher'!J149</f>
        <v>362.42079999999999</v>
      </c>
      <c r="J139" s="4">
        <f>'[1]TCE - ANEXO III - Preencher'!K149</f>
        <v>0</v>
      </c>
      <c r="K139" s="2">
        <f>'[1]TCE - ANEXO III - Preencher'!L149</f>
        <v>0</v>
      </c>
      <c r="L139" s="2">
        <f>'[1]TCE - ANEXO III - Preencher'!M149</f>
        <v>0</v>
      </c>
      <c r="M139" s="2">
        <f t="shared" si="12"/>
        <v>0</v>
      </c>
      <c r="N139" s="2">
        <f>'[1]TCE - ANEXO III - Preencher'!O149</f>
        <v>2.3549904030710098</v>
      </c>
      <c r="O139" s="2">
        <f>'[1]TCE - ANEXO III - Preencher'!P149</f>
        <v>0</v>
      </c>
      <c r="P139" s="2">
        <f t="shared" si="13"/>
        <v>2.3549904030710098</v>
      </c>
      <c r="Q139" s="2">
        <f>'[1]TCE - ANEXO III - Preencher'!R149</f>
        <v>0</v>
      </c>
      <c r="R139" s="2">
        <f>'[1]TCE - ANEXO III - Preencher'!S149</f>
        <v>0</v>
      </c>
      <c r="S139" s="2">
        <f t="shared" si="14"/>
        <v>0</v>
      </c>
      <c r="T139" s="2">
        <f>'[1]TCE - ANEXO III - Preencher'!U149</f>
        <v>0</v>
      </c>
      <c r="U139" s="2">
        <f>'[1]TCE - ANEXO III - Preencher'!V149</f>
        <v>0</v>
      </c>
      <c r="V139" s="2">
        <f t="shared" si="15"/>
        <v>0</v>
      </c>
      <c r="W139" s="3" t="str">
        <f>IF('[1]TCE - ANEXO III - Preencher'!X149="","",'[1]TCE - ANEXO III - Preencher'!X149)</f>
        <v/>
      </c>
      <c r="X139" s="2">
        <f>'[1]TCE - ANEXO III - Preencher'!Y149</f>
        <v>0</v>
      </c>
      <c r="Y139" s="2">
        <f>'[1]TCE - ANEXO III - Preencher'!Z149</f>
        <v>0</v>
      </c>
      <c r="Z139" s="2">
        <f t="shared" si="16"/>
        <v>0</v>
      </c>
      <c r="AA139" s="3" t="str">
        <f>IF('[1]TCE - ANEXO III - Preencher'!AB149="","",'[1]TCE - ANEXO III - Preencher'!AB149)</f>
        <v/>
      </c>
      <c r="AB139" s="2">
        <f t="shared" si="17"/>
        <v>364.77579040307097</v>
      </c>
    </row>
    <row r="140" spans="1:28" ht="12.75" customHeight="1">
      <c r="A140" s="14">
        <f>IFERROR(VLOOKUP(B140,'[1]DADOS (OCULTAR)'!$Q$3:$S$133,3,0),"")</f>
        <v>9039744001832</v>
      </c>
      <c r="B140" s="7" t="str">
        <f>'[1]TCE - ANEXO III - Preencher'!C150</f>
        <v xml:space="preserve">HECPI - AMBULATÓRIO </v>
      </c>
      <c r="C140" s="9" t="s">
        <v>28</v>
      </c>
      <c r="D140" s="8" t="str">
        <f>'[1]TCE - ANEXO III - Preencher'!E150</f>
        <v>EDVANIA DE OLIVEIRA BARBOSA RAMOS</v>
      </c>
      <c r="E140" s="7" t="str">
        <f>IF('[1]TCE - ANEXO III - Preencher'!F150="4 - Assistência Odontológica","2 - Outros Profissionais da Saúde",'[1]TCE - ANEXO III - Preencher'!F150)</f>
        <v>2 - Outros Profissionais da Saúde</v>
      </c>
      <c r="F140" s="6" t="str">
        <f>'[1]TCE - ANEXO III - Preencher'!G150</f>
        <v>3222-05</v>
      </c>
      <c r="G140" s="5" t="str">
        <f>IF('[1]TCE - ANEXO III - Preencher'!H150="","",'[1]TCE - ANEXO III - Preencher'!H150)</f>
        <v>06/2022</v>
      </c>
      <c r="H140" s="4">
        <f>'[1]TCE - ANEXO III - Preencher'!I150</f>
        <v>0</v>
      </c>
      <c r="I140" s="4">
        <f>'[1]TCE - ANEXO III - Preencher'!J150</f>
        <v>261.64159999999998</v>
      </c>
      <c r="J140" s="4">
        <f>'[1]TCE - ANEXO III - Preencher'!K150</f>
        <v>0</v>
      </c>
      <c r="K140" s="2">
        <f>'[1]TCE - ANEXO III - Preencher'!L150</f>
        <v>0</v>
      </c>
      <c r="L140" s="2">
        <f>'[1]TCE - ANEXO III - Preencher'!M150</f>
        <v>0</v>
      </c>
      <c r="M140" s="2">
        <f t="shared" si="12"/>
        <v>0</v>
      </c>
      <c r="N140" s="2">
        <f>'[1]TCE - ANEXO III - Preencher'!O150</f>
        <v>2.3549904030710098</v>
      </c>
      <c r="O140" s="2">
        <f>'[1]TCE - ANEXO III - Preencher'!P150</f>
        <v>0</v>
      </c>
      <c r="P140" s="2">
        <f t="shared" si="13"/>
        <v>2.3549904030710098</v>
      </c>
      <c r="Q140" s="2">
        <f>'[1]TCE - ANEXO III - Preencher'!R150</f>
        <v>0</v>
      </c>
      <c r="R140" s="2">
        <f>'[1]TCE - ANEXO III - Preencher'!S150</f>
        <v>0</v>
      </c>
      <c r="S140" s="2">
        <f t="shared" si="14"/>
        <v>0</v>
      </c>
      <c r="T140" s="2">
        <f>'[1]TCE - ANEXO III - Preencher'!U150</f>
        <v>0</v>
      </c>
      <c r="U140" s="2">
        <f>'[1]TCE - ANEXO III - Preencher'!V150</f>
        <v>0</v>
      </c>
      <c r="V140" s="2">
        <f t="shared" si="15"/>
        <v>0</v>
      </c>
      <c r="W140" s="3" t="str">
        <f>IF('[1]TCE - ANEXO III - Preencher'!X150="","",'[1]TCE - ANEXO III - Preencher'!X150)</f>
        <v/>
      </c>
      <c r="X140" s="2">
        <f>'[1]TCE - ANEXO III - Preencher'!Y150</f>
        <v>0</v>
      </c>
      <c r="Y140" s="2">
        <f>'[1]TCE - ANEXO III - Preencher'!Z150</f>
        <v>0</v>
      </c>
      <c r="Z140" s="2">
        <f t="shared" si="16"/>
        <v>0</v>
      </c>
      <c r="AA140" s="3" t="str">
        <f>IF('[1]TCE - ANEXO III - Preencher'!AB150="","",'[1]TCE - ANEXO III - Preencher'!AB150)</f>
        <v/>
      </c>
      <c r="AB140" s="2">
        <f t="shared" si="17"/>
        <v>263.99659040307097</v>
      </c>
    </row>
    <row r="141" spans="1:28" ht="12.75" customHeight="1">
      <c r="A141" s="14">
        <f>IFERROR(VLOOKUP(B141,'[1]DADOS (OCULTAR)'!$Q$3:$S$133,3,0),"")</f>
        <v>9039744001832</v>
      </c>
      <c r="B141" s="7" t="str">
        <f>'[1]TCE - ANEXO III - Preencher'!C151</f>
        <v xml:space="preserve">HECPI - AMBULATÓRIO </v>
      </c>
      <c r="C141" s="9" t="s">
        <v>28</v>
      </c>
      <c r="D141" s="8" t="str">
        <f>'[1]TCE - ANEXO III - Preencher'!E151</f>
        <v>EIRANIELE WANESSA FLORENCIO DE SOUZA</v>
      </c>
      <c r="E141" s="7" t="str">
        <f>IF('[1]TCE - ANEXO III - Preencher'!F151="4 - Assistência Odontológica","2 - Outros Profissionais da Saúde",'[1]TCE - ANEXO III - Preencher'!F151)</f>
        <v>2 - Outros Profissionais da Saúde</v>
      </c>
      <c r="F141" s="6" t="str">
        <f>'[1]TCE - ANEXO III - Preencher'!G151</f>
        <v>2235-05</v>
      </c>
      <c r="G141" s="5" t="str">
        <f>IF('[1]TCE - ANEXO III - Preencher'!H151="","",'[1]TCE - ANEXO III - Preencher'!H151)</f>
        <v>06/2022</v>
      </c>
      <c r="H141" s="4">
        <f>'[1]TCE - ANEXO III - Preencher'!I151</f>
        <v>0</v>
      </c>
      <c r="I141" s="4">
        <f>'[1]TCE - ANEXO III - Preencher'!J151</f>
        <v>293.2296</v>
      </c>
      <c r="J141" s="4">
        <f>'[1]TCE - ANEXO III - Preencher'!K151</f>
        <v>0</v>
      </c>
      <c r="K141" s="2">
        <f>'[1]TCE - ANEXO III - Preencher'!L151</f>
        <v>284.8</v>
      </c>
      <c r="L141" s="2">
        <f>'[1]TCE - ANEXO III - Preencher'!M151</f>
        <v>2.56</v>
      </c>
      <c r="M141" s="2">
        <f t="shared" si="12"/>
        <v>282.24</v>
      </c>
      <c r="N141" s="2">
        <f>'[1]TCE - ANEXO III - Preencher'!O151</f>
        <v>2.3549904030710098</v>
      </c>
      <c r="O141" s="2">
        <f>'[1]TCE - ANEXO III - Preencher'!P151</f>
        <v>0</v>
      </c>
      <c r="P141" s="2">
        <f t="shared" si="13"/>
        <v>2.3549904030710098</v>
      </c>
      <c r="Q141" s="2">
        <f>'[1]TCE - ANEXO III - Preencher'!R151</f>
        <v>350.5667527173913</v>
      </c>
      <c r="R141" s="2">
        <f>'[1]TCE - ANEXO III - Preencher'!S151</f>
        <v>102.49</v>
      </c>
      <c r="S141" s="2">
        <f t="shared" si="14"/>
        <v>248.07675271739129</v>
      </c>
      <c r="T141" s="2">
        <f>'[1]TCE - ANEXO III - Preencher'!U151</f>
        <v>0</v>
      </c>
      <c r="U141" s="2">
        <f>'[1]TCE - ANEXO III - Preencher'!V151</f>
        <v>0</v>
      </c>
      <c r="V141" s="2">
        <f t="shared" si="15"/>
        <v>0</v>
      </c>
      <c r="W141" s="3" t="str">
        <f>IF('[1]TCE - ANEXO III - Preencher'!X151="","",'[1]TCE - ANEXO III - Preencher'!X151)</f>
        <v/>
      </c>
      <c r="X141" s="2">
        <f>'[1]TCE - ANEXO III - Preencher'!Y151</f>
        <v>0</v>
      </c>
      <c r="Y141" s="2">
        <f>'[1]TCE - ANEXO III - Preencher'!Z151</f>
        <v>0</v>
      </c>
      <c r="Z141" s="2">
        <f t="shared" si="16"/>
        <v>0</v>
      </c>
      <c r="AA141" s="3" t="str">
        <f>IF('[1]TCE - ANEXO III - Preencher'!AB151="","",'[1]TCE - ANEXO III - Preencher'!AB151)</f>
        <v/>
      </c>
      <c r="AB141" s="2">
        <f t="shared" si="17"/>
        <v>825.90134312046234</v>
      </c>
    </row>
    <row r="142" spans="1:28" ht="12.75" customHeight="1">
      <c r="A142" s="14">
        <f>IFERROR(VLOOKUP(B142,'[1]DADOS (OCULTAR)'!$Q$3:$S$133,3,0),"")</f>
        <v>9039744001832</v>
      </c>
      <c r="B142" s="7" t="str">
        <f>'[1]TCE - ANEXO III - Preencher'!C152</f>
        <v xml:space="preserve">HECPI - AMBULATÓRIO </v>
      </c>
      <c r="C142" s="9" t="s">
        <v>28</v>
      </c>
      <c r="D142" s="8" t="str">
        <f>'[1]TCE - ANEXO III - Preencher'!E152</f>
        <v>ELAINE ALVES DA SILVA</v>
      </c>
      <c r="E142" s="7" t="str">
        <f>IF('[1]TCE - ANEXO III - Preencher'!F152="4 - Assistência Odontológica","2 - Outros Profissionais da Saúde",'[1]TCE - ANEXO III - Preencher'!F152)</f>
        <v>2 - Outros Profissionais da Saúde</v>
      </c>
      <c r="F142" s="6" t="str">
        <f>'[1]TCE - ANEXO III - Preencher'!G152</f>
        <v>5211-30</v>
      </c>
      <c r="G142" s="5" t="str">
        <f>IF('[1]TCE - ANEXO III - Preencher'!H152="","",'[1]TCE - ANEXO III - Preencher'!H152)</f>
        <v>06/2022</v>
      </c>
      <c r="H142" s="4">
        <f>'[1]TCE - ANEXO III - Preencher'!I152</f>
        <v>0</v>
      </c>
      <c r="I142" s="4">
        <f>'[1]TCE - ANEXO III - Preencher'!J152</f>
        <v>135.74959999999999</v>
      </c>
      <c r="J142" s="4">
        <f>'[1]TCE - ANEXO III - Preencher'!K152</f>
        <v>0</v>
      </c>
      <c r="K142" s="2">
        <f>'[1]TCE - ANEXO III - Preencher'!L152</f>
        <v>268.2</v>
      </c>
      <c r="L142" s="2">
        <f>'[1]TCE - ANEXO III - Preencher'!M152</f>
        <v>24.24</v>
      </c>
      <c r="M142" s="2">
        <f t="shared" si="12"/>
        <v>243.95999999999998</v>
      </c>
      <c r="N142" s="2">
        <f>'[1]TCE - ANEXO III - Preencher'!O152</f>
        <v>2.3549904030710098</v>
      </c>
      <c r="O142" s="2">
        <f>'[1]TCE - ANEXO III - Preencher'!P152</f>
        <v>0</v>
      </c>
      <c r="P142" s="2">
        <f t="shared" si="13"/>
        <v>2.3549904030710098</v>
      </c>
      <c r="Q142" s="2">
        <f>'[1]TCE - ANEXO III - Preencher'!R152</f>
        <v>301.66675271739132</v>
      </c>
      <c r="R142" s="2">
        <f>'[1]TCE - ANEXO III - Preencher'!S152</f>
        <v>72.72</v>
      </c>
      <c r="S142" s="2">
        <f t="shared" si="14"/>
        <v>228.94675271739132</v>
      </c>
      <c r="T142" s="2">
        <f>'[1]TCE - ANEXO III - Preencher'!U152</f>
        <v>0</v>
      </c>
      <c r="U142" s="2">
        <f>'[1]TCE - ANEXO III - Preencher'!V152</f>
        <v>0</v>
      </c>
      <c r="V142" s="2">
        <f t="shared" si="15"/>
        <v>0</v>
      </c>
      <c r="W142" s="3" t="str">
        <f>IF('[1]TCE - ANEXO III - Preencher'!X152="","",'[1]TCE - ANEXO III - Preencher'!X152)</f>
        <v/>
      </c>
      <c r="X142" s="2">
        <f>'[1]TCE - ANEXO III - Preencher'!Y152</f>
        <v>0</v>
      </c>
      <c r="Y142" s="2">
        <f>'[1]TCE - ANEXO III - Preencher'!Z152</f>
        <v>0</v>
      </c>
      <c r="Z142" s="2">
        <f t="shared" si="16"/>
        <v>0</v>
      </c>
      <c r="AA142" s="3" t="str">
        <f>IF('[1]TCE - ANEXO III - Preencher'!AB152="","",'[1]TCE - ANEXO III - Preencher'!AB152)</f>
        <v/>
      </c>
      <c r="AB142" s="2">
        <f t="shared" si="17"/>
        <v>611.01134312046224</v>
      </c>
    </row>
    <row r="143" spans="1:28" ht="12.75" customHeight="1">
      <c r="A143" s="14">
        <f>IFERROR(VLOOKUP(B143,'[1]DADOS (OCULTAR)'!$Q$3:$S$133,3,0),"")</f>
        <v>9039744001832</v>
      </c>
      <c r="B143" s="7" t="str">
        <f>'[1]TCE - ANEXO III - Preencher'!C153</f>
        <v xml:space="preserve">HECPI - AMBULATÓRIO </v>
      </c>
      <c r="C143" s="9" t="s">
        <v>28</v>
      </c>
      <c r="D143" s="8" t="str">
        <f>'[1]TCE - ANEXO III - Preencher'!E153</f>
        <v>ELAINE CLAUDIA DO NASCIMENTO SILVA</v>
      </c>
      <c r="E143" s="7" t="str">
        <f>IF('[1]TCE - ANEXO III - Preencher'!F153="4 - Assistência Odontológica","2 - Outros Profissionais da Saúde",'[1]TCE - ANEXO III - Preencher'!F153)</f>
        <v>2 - Outros Profissionais da Saúde</v>
      </c>
      <c r="F143" s="6" t="str">
        <f>'[1]TCE - ANEXO III - Preencher'!G153</f>
        <v>2515-10</v>
      </c>
      <c r="G143" s="5" t="str">
        <f>IF('[1]TCE - ANEXO III - Preencher'!H153="","",'[1]TCE - ANEXO III - Preencher'!H153)</f>
        <v>06/2022</v>
      </c>
      <c r="H143" s="4">
        <f>'[1]TCE - ANEXO III - Preencher'!I153</f>
        <v>0</v>
      </c>
      <c r="I143" s="4">
        <f>'[1]TCE - ANEXO III - Preencher'!J153</f>
        <v>189.0104</v>
      </c>
      <c r="J143" s="4">
        <f>'[1]TCE - ANEXO III - Preencher'!K153</f>
        <v>0</v>
      </c>
      <c r="K143" s="2">
        <f>'[1]TCE - ANEXO III - Preencher'!L153</f>
        <v>270.56</v>
      </c>
      <c r="L143" s="2">
        <f>'[1]TCE - ANEXO III - Preencher'!M153</f>
        <v>33.04</v>
      </c>
      <c r="M143" s="2">
        <f t="shared" si="12"/>
        <v>237.52</v>
      </c>
      <c r="N143" s="2">
        <f>'[1]TCE - ANEXO III - Preencher'!O153</f>
        <v>2.3549904030710098</v>
      </c>
      <c r="O143" s="2">
        <f>'[1]TCE - ANEXO III - Preencher'!P153</f>
        <v>0</v>
      </c>
      <c r="P143" s="2">
        <f t="shared" si="13"/>
        <v>2.3549904030710098</v>
      </c>
      <c r="Q143" s="2">
        <f>'[1]TCE - ANEXO III - Preencher'!R153</f>
        <v>413.5667527173913</v>
      </c>
      <c r="R143" s="2">
        <f>'[1]TCE - ANEXO III - Preencher'!S153</f>
        <v>99.13</v>
      </c>
      <c r="S143" s="2">
        <f t="shared" si="14"/>
        <v>314.4367527173913</v>
      </c>
      <c r="T143" s="2">
        <f>'[1]TCE - ANEXO III - Preencher'!U153</f>
        <v>0</v>
      </c>
      <c r="U143" s="2">
        <f>'[1]TCE - ANEXO III - Preencher'!V153</f>
        <v>0</v>
      </c>
      <c r="V143" s="2">
        <f t="shared" si="15"/>
        <v>0</v>
      </c>
      <c r="W143" s="3" t="str">
        <f>IF('[1]TCE - ANEXO III - Preencher'!X153="","",'[1]TCE - ANEXO III - Preencher'!X153)</f>
        <v/>
      </c>
      <c r="X143" s="2">
        <f>'[1]TCE - ANEXO III - Preencher'!Y153</f>
        <v>0</v>
      </c>
      <c r="Y143" s="2">
        <f>'[1]TCE - ANEXO III - Preencher'!Z153</f>
        <v>0</v>
      </c>
      <c r="Z143" s="2">
        <f t="shared" si="16"/>
        <v>0</v>
      </c>
      <c r="AA143" s="3" t="str">
        <f>IF('[1]TCE - ANEXO III - Preencher'!AB153="","",'[1]TCE - ANEXO III - Preencher'!AB153)</f>
        <v/>
      </c>
      <c r="AB143" s="2">
        <f t="shared" si="17"/>
        <v>743.32214312046221</v>
      </c>
    </row>
    <row r="144" spans="1:28" ht="12.75" customHeight="1">
      <c r="A144" s="14">
        <f>IFERROR(VLOOKUP(B144,'[1]DADOS (OCULTAR)'!$Q$3:$S$133,3,0),"")</f>
        <v>9039744001832</v>
      </c>
      <c r="B144" s="7" t="str">
        <f>'[1]TCE - ANEXO III - Preencher'!C154</f>
        <v xml:space="preserve">HECPI - AMBULATÓRIO </v>
      </c>
      <c r="C144" s="9" t="s">
        <v>28</v>
      </c>
      <c r="D144" s="8" t="str">
        <f>'[1]TCE - ANEXO III - Preencher'!E154</f>
        <v>ELAINE CONCEICAO CORDEIRO DA SILVA</v>
      </c>
      <c r="E144" s="7" t="str">
        <f>IF('[1]TCE - ANEXO III - Preencher'!F154="4 - Assistência Odontológica","2 - Outros Profissionais da Saúde",'[1]TCE - ANEXO III - Preencher'!F154)</f>
        <v>3 - Administrativo</v>
      </c>
      <c r="F144" s="6" t="str">
        <f>'[1]TCE - ANEXO III - Preencher'!G154</f>
        <v>5134-30</v>
      </c>
      <c r="G144" s="5" t="str">
        <f>IF('[1]TCE - ANEXO III - Preencher'!H154="","",'[1]TCE - ANEXO III - Preencher'!H154)</f>
        <v>06/2022</v>
      </c>
      <c r="H144" s="4">
        <f>'[1]TCE - ANEXO III - Preencher'!I154</f>
        <v>0</v>
      </c>
      <c r="I144" s="4">
        <f>'[1]TCE - ANEXO III - Preencher'!J154</f>
        <v>149.20079999999999</v>
      </c>
      <c r="J144" s="4">
        <f>'[1]TCE - ANEXO III - Preencher'!K154</f>
        <v>0</v>
      </c>
      <c r="K144" s="2">
        <f>'[1]TCE - ANEXO III - Preencher'!L154</f>
        <v>185.12</v>
      </c>
      <c r="L144" s="2">
        <f>'[1]TCE - ANEXO III - Preencher'!M154</f>
        <v>0</v>
      </c>
      <c r="M144" s="2">
        <f t="shared" si="12"/>
        <v>185.12</v>
      </c>
      <c r="N144" s="2">
        <f>'[1]TCE - ANEXO III - Preencher'!O154</f>
        <v>2.3549904030710098</v>
      </c>
      <c r="O144" s="2">
        <f>'[1]TCE - ANEXO III - Preencher'!P154</f>
        <v>0</v>
      </c>
      <c r="P144" s="2">
        <f t="shared" si="13"/>
        <v>2.3549904030710098</v>
      </c>
      <c r="Q144" s="2">
        <f>'[1]TCE - ANEXO III - Preencher'!R154</f>
        <v>0</v>
      </c>
      <c r="R144" s="2">
        <f>'[1]TCE - ANEXO III - Preencher'!S154</f>
        <v>0</v>
      </c>
      <c r="S144" s="2">
        <f t="shared" si="14"/>
        <v>0</v>
      </c>
      <c r="T144" s="2">
        <f>'[1]TCE - ANEXO III - Preencher'!U154</f>
        <v>0</v>
      </c>
      <c r="U144" s="2">
        <f>'[1]TCE - ANEXO III - Preencher'!V154</f>
        <v>0</v>
      </c>
      <c r="V144" s="2">
        <f t="shared" si="15"/>
        <v>0</v>
      </c>
      <c r="W144" s="3" t="str">
        <f>IF('[1]TCE - ANEXO III - Preencher'!X154="","",'[1]TCE - ANEXO III - Preencher'!X154)</f>
        <v/>
      </c>
      <c r="X144" s="2">
        <f>'[1]TCE - ANEXO III - Preencher'!Y154</f>
        <v>0</v>
      </c>
      <c r="Y144" s="2">
        <f>'[1]TCE - ANEXO III - Preencher'!Z154</f>
        <v>0</v>
      </c>
      <c r="Z144" s="2">
        <f t="shared" si="16"/>
        <v>0</v>
      </c>
      <c r="AA144" s="3" t="str">
        <f>IF('[1]TCE - ANEXO III - Preencher'!AB154="","",'[1]TCE - ANEXO III - Preencher'!AB154)</f>
        <v/>
      </c>
      <c r="AB144" s="2">
        <f t="shared" si="17"/>
        <v>336.67579040307095</v>
      </c>
    </row>
    <row r="145" spans="1:28" ht="12.75" customHeight="1">
      <c r="A145" s="14">
        <f>IFERROR(VLOOKUP(B145,'[1]DADOS (OCULTAR)'!$Q$3:$S$133,3,0),"")</f>
        <v>9039744001832</v>
      </c>
      <c r="B145" s="7" t="str">
        <f>'[1]TCE - ANEXO III - Preencher'!C155</f>
        <v xml:space="preserve">HECPI - AMBULATÓRIO </v>
      </c>
      <c r="C145" s="9" t="s">
        <v>28</v>
      </c>
      <c r="D145" s="8" t="str">
        <f>'[1]TCE - ANEXO III - Preencher'!E155</f>
        <v>ELAINE CRISTINA DE JESUS SANTOS</v>
      </c>
      <c r="E145" s="7" t="str">
        <f>IF('[1]TCE - ANEXO III - Preencher'!F155="4 - Assistência Odontológica","2 - Outros Profissionais da Saúde",'[1]TCE - ANEXO III - Preencher'!F155)</f>
        <v>2 - Outros Profissionais da Saúde</v>
      </c>
      <c r="F145" s="6" t="str">
        <f>'[1]TCE - ANEXO III - Preencher'!G155</f>
        <v>3241-15</v>
      </c>
      <c r="G145" s="5" t="str">
        <f>IF('[1]TCE - ANEXO III - Preencher'!H155="","",'[1]TCE - ANEXO III - Preencher'!H155)</f>
        <v>06/2022</v>
      </c>
      <c r="H145" s="4">
        <f>'[1]TCE - ANEXO III - Preencher'!I155</f>
        <v>0</v>
      </c>
      <c r="I145" s="4">
        <f>'[1]TCE - ANEXO III - Preencher'!J155</f>
        <v>0</v>
      </c>
      <c r="J145" s="4">
        <f>'[1]TCE - ANEXO III - Preencher'!K155</f>
        <v>0</v>
      </c>
      <c r="K145" s="2">
        <f>'[1]TCE - ANEXO III - Preencher'!L155</f>
        <v>0</v>
      </c>
      <c r="L145" s="2">
        <f>'[1]TCE - ANEXO III - Preencher'!M155</f>
        <v>0</v>
      </c>
      <c r="M145" s="2">
        <f t="shared" si="12"/>
        <v>0</v>
      </c>
      <c r="N145" s="2">
        <f>'[1]TCE - ANEXO III - Preencher'!O155</f>
        <v>2.3549904030710098</v>
      </c>
      <c r="O145" s="2">
        <f>'[1]TCE - ANEXO III - Preencher'!P155</f>
        <v>0</v>
      </c>
      <c r="P145" s="2">
        <f t="shared" si="13"/>
        <v>2.3549904030710098</v>
      </c>
      <c r="Q145" s="2">
        <f>'[1]TCE - ANEXO III - Preencher'!R155</f>
        <v>0</v>
      </c>
      <c r="R145" s="2">
        <f>'[1]TCE - ANEXO III - Preencher'!S155</f>
        <v>0</v>
      </c>
      <c r="S145" s="2">
        <f t="shared" si="14"/>
        <v>0</v>
      </c>
      <c r="T145" s="2">
        <f>'[1]TCE - ANEXO III - Preencher'!U155</f>
        <v>0</v>
      </c>
      <c r="U145" s="2">
        <f>'[1]TCE - ANEXO III - Preencher'!V155</f>
        <v>0</v>
      </c>
      <c r="V145" s="2">
        <f t="shared" si="15"/>
        <v>0</v>
      </c>
      <c r="W145" s="3" t="str">
        <f>IF('[1]TCE - ANEXO III - Preencher'!X155="","",'[1]TCE - ANEXO III - Preencher'!X155)</f>
        <v/>
      </c>
      <c r="X145" s="2">
        <f>'[1]TCE - ANEXO III - Preencher'!Y155</f>
        <v>0</v>
      </c>
      <c r="Y145" s="2">
        <f>'[1]TCE - ANEXO III - Preencher'!Z155</f>
        <v>0</v>
      </c>
      <c r="Z145" s="2">
        <f t="shared" si="16"/>
        <v>0</v>
      </c>
      <c r="AA145" s="3" t="str">
        <f>IF('[1]TCE - ANEXO III - Preencher'!AB155="","",'[1]TCE - ANEXO III - Preencher'!AB155)</f>
        <v/>
      </c>
      <c r="AB145" s="2">
        <f t="shared" si="17"/>
        <v>2.3549904030710098</v>
      </c>
    </row>
    <row r="146" spans="1:28" ht="12.75" customHeight="1">
      <c r="A146" s="14">
        <f>IFERROR(VLOOKUP(B146,'[1]DADOS (OCULTAR)'!$Q$3:$S$133,3,0),"")</f>
        <v>9039744001832</v>
      </c>
      <c r="B146" s="7" t="str">
        <f>'[1]TCE - ANEXO III - Preencher'!C156</f>
        <v xml:space="preserve">HECPI - AMBULATÓRIO </v>
      </c>
      <c r="C146" s="9" t="s">
        <v>28</v>
      </c>
      <c r="D146" s="8" t="str">
        <f>'[1]TCE - ANEXO III - Preencher'!E156</f>
        <v>ELAYNE CRISTINA GOMES DE SOUZA BARBOSA</v>
      </c>
      <c r="E146" s="7" t="str">
        <f>IF('[1]TCE - ANEXO III - Preencher'!F156="4 - Assistência Odontológica","2 - Outros Profissionais da Saúde",'[1]TCE - ANEXO III - Preencher'!F156)</f>
        <v>2 - Outros Profissionais da Saúde</v>
      </c>
      <c r="F146" s="6" t="str">
        <f>'[1]TCE - ANEXO III - Preencher'!G156</f>
        <v>2234-05</v>
      </c>
      <c r="G146" s="5" t="str">
        <f>IF('[1]TCE - ANEXO III - Preencher'!H156="","",'[1]TCE - ANEXO III - Preencher'!H156)</f>
        <v>06/2022</v>
      </c>
      <c r="H146" s="4">
        <f>'[1]TCE - ANEXO III - Preencher'!I156</f>
        <v>0</v>
      </c>
      <c r="I146" s="4">
        <f>'[1]TCE - ANEXO III - Preencher'!J156</f>
        <v>493.25200000000001</v>
      </c>
      <c r="J146" s="4">
        <f>'[1]TCE - ANEXO III - Preencher'!K156</f>
        <v>0</v>
      </c>
      <c r="K146" s="2">
        <f>'[1]TCE - ANEXO III - Preencher'!L156</f>
        <v>137.94</v>
      </c>
      <c r="L146" s="2">
        <f>'[1]TCE - ANEXO III - Preencher'!M156</f>
        <v>17.010000000000002</v>
      </c>
      <c r="M146" s="2">
        <f t="shared" si="12"/>
        <v>120.92999999999999</v>
      </c>
      <c r="N146" s="2">
        <f>'[1]TCE - ANEXO III - Preencher'!O156</f>
        <v>2.3549904030710098</v>
      </c>
      <c r="O146" s="2">
        <f>'[1]TCE - ANEXO III - Preencher'!P156</f>
        <v>0</v>
      </c>
      <c r="P146" s="2">
        <f t="shared" si="13"/>
        <v>2.3549904030710098</v>
      </c>
      <c r="Q146" s="2">
        <f>'[1]TCE - ANEXO III - Preencher'!R156</f>
        <v>0</v>
      </c>
      <c r="R146" s="2">
        <f>'[1]TCE - ANEXO III - Preencher'!S156</f>
        <v>0</v>
      </c>
      <c r="S146" s="2">
        <f t="shared" si="14"/>
        <v>0</v>
      </c>
      <c r="T146" s="2">
        <f>'[1]TCE - ANEXO III - Preencher'!U156</f>
        <v>0</v>
      </c>
      <c r="U146" s="2">
        <f>'[1]TCE - ANEXO III - Preencher'!V156</f>
        <v>0</v>
      </c>
      <c r="V146" s="2">
        <f t="shared" si="15"/>
        <v>0</v>
      </c>
      <c r="W146" s="3" t="str">
        <f>IF('[1]TCE - ANEXO III - Preencher'!X156="","",'[1]TCE - ANEXO III - Preencher'!X156)</f>
        <v/>
      </c>
      <c r="X146" s="2">
        <f>'[1]TCE - ANEXO III - Preencher'!Y156</f>
        <v>0</v>
      </c>
      <c r="Y146" s="2">
        <f>'[1]TCE - ANEXO III - Preencher'!Z156</f>
        <v>0</v>
      </c>
      <c r="Z146" s="2">
        <f t="shared" si="16"/>
        <v>0</v>
      </c>
      <c r="AA146" s="3" t="str">
        <f>IF('[1]TCE - ANEXO III - Preencher'!AB156="","",'[1]TCE - ANEXO III - Preencher'!AB156)</f>
        <v/>
      </c>
      <c r="AB146" s="2">
        <f t="shared" si="17"/>
        <v>616.53699040307106</v>
      </c>
    </row>
    <row r="147" spans="1:28" ht="12.75" customHeight="1">
      <c r="A147" s="14">
        <f>IFERROR(VLOOKUP(B147,'[1]DADOS (OCULTAR)'!$Q$3:$S$133,3,0),"")</f>
        <v>9039744001832</v>
      </c>
      <c r="B147" s="7" t="str">
        <f>'[1]TCE - ANEXO III - Preencher'!C157</f>
        <v xml:space="preserve">HECPI - AMBULATÓRIO </v>
      </c>
      <c r="C147" s="9" t="s">
        <v>28</v>
      </c>
      <c r="D147" s="8" t="str">
        <f>'[1]TCE - ANEXO III - Preencher'!E157</f>
        <v>ELENICE DE SOUZA LIMA</v>
      </c>
      <c r="E147" s="7" t="str">
        <f>IF('[1]TCE - ANEXO III - Preencher'!F157="4 - Assistência Odontológica","2 - Outros Profissionais da Saúde",'[1]TCE - ANEXO III - Preencher'!F157)</f>
        <v>2 - Outros Profissionais da Saúde</v>
      </c>
      <c r="F147" s="6" t="str">
        <f>'[1]TCE - ANEXO III - Preencher'!G157</f>
        <v>3222-05</v>
      </c>
      <c r="G147" s="5" t="str">
        <f>IF('[1]TCE - ANEXO III - Preencher'!H157="","",'[1]TCE - ANEXO III - Preencher'!H157)</f>
        <v>06/2022</v>
      </c>
      <c r="H147" s="4">
        <f>'[1]TCE - ANEXO III - Preencher'!I157</f>
        <v>0</v>
      </c>
      <c r="I147" s="4">
        <f>'[1]TCE - ANEXO III - Preencher'!J157</f>
        <v>0</v>
      </c>
      <c r="J147" s="4">
        <f>'[1]TCE - ANEXO III - Preencher'!K157</f>
        <v>0</v>
      </c>
      <c r="K147" s="2">
        <f>'[1]TCE - ANEXO III - Preencher'!L157</f>
        <v>0</v>
      </c>
      <c r="L147" s="2">
        <f>'[1]TCE - ANEXO III - Preencher'!M157</f>
        <v>0</v>
      </c>
      <c r="M147" s="2">
        <f t="shared" si="12"/>
        <v>0</v>
      </c>
      <c r="N147" s="2">
        <f>'[1]TCE - ANEXO III - Preencher'!O157</f>
        <v>2.3549904030710098</v>
      </c>
      <c r="O147" s="2">
        <f>'[1]TCE - ANEXO III - Preencher'!P157</f>
        <v>0</v>
      </c>
      <c r="P147" s="2">
        <f t="shared" si="13"/>
        <v>2.3549904030710098</v>
      </c>
      <c r="Q147" s="2">
        <f>'[1]TCE - ANEXO III - Preencher'!R157</f>
        <v>0</v>
      </c>
      <c r="R147" s="2">
        <f>'[1]TCE - ANEXO III - Preencher'!S157</f>
        <v>0</v>
      </c>
      <c r="S147" s="2">
        <f t="shared" si="14"/>
        <v>0</v>
      </c>
      <c r="T147" s="2">
        <f>'[1]TCE - ANEXO III - Preencher'!U157</f>
        <v>0</v>
      </c>
      <c r="U147" s="2">
        <f>'[1]TCE - ANEXO III - Preencher'!V157</f>
        <v>0</v>
      </c>
      <c r="V147" s="2">
        <f t="shared" si="15"/>
        <v>0</v>
      </c>
      <c r="W147" s="3" t="str">
        <f>IF('[1]TCE - ANEXO III - Preencher'!X157="","",'[1]TCE - ANEXO III - Preencher'!X157)</f>
        <v/>
      </c>
      <c r="X147" s="2">
        <f>'[1]TCE - ANEXO III - Preencher'!Y157</f>
        <v>0</v>
      </c>
      <c r="Y147" s="2">
        <f>'[1]TCE - ANEXO III - Preencher'!Z157</f>
        <v>0</v>
      </c>
      <c r="Z147" s="2">
        <f t="shared" si="16"/>
        <v>0</v>
      </c>
      <c r="AA147" s="3" t="str">
        <f>IF('[1]TCE - ANEXO III - Preencher'!AB157="","",'[1]TCE - ANEXO III - Preencher'!AB157)</f>
        <v/>
      </c>
      <c r="AB147" s="2">
        <f t="shared" si="17"/>
        <v>2.3549904030710098</v>
      </c>
    </row>
    <row r="148" spans="1:28" ht="12.75" customHeight="1">
      <c r="A148" s="14">
        <f>IFERROR(VLOOKUP(B148,'[1]DADOS (OCULTAR)'!$Q$3:$S$133,3,0),"")</f>
        <v>9039744001832</v>
      </c>
      <c r="B148" s="7" t="str">
        <f>'[1]TCE - ANEXO III - Preencher'!C158</f>
        <v xml:space="preserve">HECPI - AMBULATÓRIO </v>
      </c>
      <c r="C148" s="9" t="s">
        <v>28</v>
      </c>
      <c r="D148" s="8" t="str">
        <f>'[1]TCE - ANEXO III - Preencher'!E158</f>
        <v>ELIANE MARIA DA SILVA ROCHA</v>
      </c>
      <c r="E148" s="7" t="str">
        <f>IF('[1]TCE - ANEXO III - Preencher'!F158="4 - Assistência Odontológica","2 - Outros Profissionais da Saúde",'[1]TCE - ANEXO III - Preencher'!F158)</f>
        <v>2 - Outros Profissionais da Saúde</v>
      </c>
      <c r="F148" s="6" t="str">
        <f>'[1]TCE - ANEXO III - Preencher'!G158</f>
        <v>3222-05</v>
      </c>
      <c r="G148" s="5" t="str">
        <f>IF('[1]TCE - ANEXO III - Preencher'!H158="","",'[1]TCE - ANEXO III - Preencher'!H158)</f>
        <v>06/2022</v>
      </c>
      <c r="H148" s="4">
        <f>'[1]TCE - ANEXO III - Preencher'!I158</f>
        <v>0</v>
      </c>
      <c r="I148" s="4">
        <f>'[1]TCE - ANEXO III - Preencher'!J158</f>
        <v>119.584</v>
      </c>
      <c r="J148" s="4">
        <f>'[1]TCE - ANEXO III - Preencher'!K158</f>
        <v>0</v>
      </c>
      <c r="K148" s="2">
        <f>'[1]TCE - ANEXO III - Preencher'!L158</f>
        <v>275.88</v>
      </c>
      <c r="L148" s="2">
        <f>'[1]TCE - ANEXO III - Preencher'!M158</f>
        <v>24.24</v>
      </c>
      <c r="M148" s="2">
        <f t="shared" si="12"/>
        <v>251.64</v>
      </c>
      <c r="N148" s="2">
        <f>'[1]TCE - ANEXO III - Preencher'!O158</f>
        <v>2.3549904030710098</v>
      </c>
      <c r="O148" s="2">
        <f>'[1]TCE - ANEXO III - Preencher'!P158</f>
        <v>0</v>
      </c>
      <c r="P148" s="2">
        <f t="shared" si="13"/>
        <v>2.3549904030710098</v>
      </c>
      <c r="Q148" s="2">
        <f>'[1]TCE - ANEXO III - Preencher'!R158</f>
        <v>129.16675271739132</v>
      </c>
      <c r="R148" s="2">
        <f>'[1]TCE - ANEXO III - Preencher'!S158</f>
        <v>72.72</v>
      </c>
      <c r="S148" s="2">
        <f t="shared" si="14"/>
        <v>56.44675271739132</v>
      </c>
      <c r="T148" s="2">
        <f>'[1]TCE - ANEXO III - Preencher'!U158</f>
        <v>0</v>
      </c>
      <c r="U148" s="2">
        <f>'[1]TCE - ANEXO III - Preencher'!V158</f>
        <v>0</v>
      </c>
      <c r="V148" s="2">
        <f t="shared" si="15"/>
        <v>0</v>
      </c>
      <c r="W148" s="3" t="str">
        <f>IF('[1]TCE - ANEXO III - Preencher'!X158="","",'[1]TCE - ANEXO III - Preencher'!X158)</f>
        <v/>
      </c>
      <c r="X148" s="2">
        <f>'[1]TCE - ANEXO III - Preencher'!Y158</f>
        <v>0</v>
      </c>
      <c r="Y148" s="2">
        <f>'[1]TCE - ANEXO III - Preencher'!Z158</f>
        <v>0</v>
      </c>
      <c r="Z148" s="2">
        <f t="shared" si="16"/>
        <v>0</v>
      </c>
      <c r="AA148" s="3" t="str">
        <f>IF('[1]TCE - ANEXO III - Preencher'!AB158="","",'[1]TCE - ANEXO III - Preencher'!AB158)</f>
        <v/>
      </c>
      <c r="AB148" s="2">
        <f t="shared" si="17"/>
        <v>430.02574312046227</v>
      </c>
    </row>
    <row r="149" spans="1:28" ht="12.75" customHeight="1">
      <c r="A149" s="14">
        <f>IFERROR(VLOOKUP(B149,'[1]DADOS (OCULTAR)'!$Q$3:$S$133,3,0),"")</f>
        <v>9039744001832</v>
      </c>
      <c r="B149" s="7" t="str">
        <f>'[1]TCE - ANEXO III - Preencher'!C159</f>
        <v xml:space="preserve">HECPI - AMBULATÓRIO </v>
      </c>
      <c r="C149" s="9" t="s">
        <v>28</v>
      </c>
      <c r="D149" s="8" t="str">
        <f>'[1]TCE - ANEXO III - Preencher'!E159</f>
        <v>ELIDYANNE MARIA DE SANTANA</v>
      </c>
      <c r="E149" s="7" t="str">
        <f>IF('[1]TCE - ANEXO III - Preencher'!F159="4 - Assistência Odontológica","2 - Outros Profissionais da Saúde",'[1]TCE - ANEXO III - Preencher'!F159)</f>
        <v>2 - Outros Profissionais da Saúde</v>
      </c>
      <c r="F149" s="6" t="str">
        <f>'[1]TCE - ANEXO III - Preencher'!G159</f>
        <v>2238-10</v>
      </c>
      <c r="G149" s="5" t="str">
        <f>IF('[1]TCE - ANEXO III - Preencher'!H159="","",'[1]TCE - ANEXO III - Preencher'!H159)</f>
        <v>06/2022</v>
      </c>
      <c r="H149" s="4">
        <f>'[1]TCE - ANEXO III - Preencher'!I159</f>
        <v>0</v>
      </c>
      <c r="I149" s="4">
        <f>'[1]TCE - ANEXO III - Preencher'!J159</f>
        <v>242.7</v>
      </c>
      <c r="J149" s="4">
        <f>'[1]TCE - ANEXO III - Preencher'!K159</f>
        <v>0</v>
      </c>
      <c r="K149" s="2">
        <f>'[1]TCE - ANEXO III - Preencher'!L159</f>
        <v>199.36</v>
      </c>
      <c r="L149" s="2">
        <f>'[1]TCE - ANEXO III - Preencher'!M159</f>
        <v>39.26</v>
      </c>
      <c r="M149" s="2">
        <f t="shared" si="12"/>
        <v>160.10000000000002</v>
      </c>
      <c r="N149" s="2">
        <f>'[1]TCE - ANEXO III - Preencher'!O159</f>
        <v>2.3549904030710098</v>
      </c>
      <c r="O149" s="2">
        <f>'[1]TCE - ANEXO III - Preencher'!P159</f>
        <v>0</v>
      </c>
      <c r="P149" s="2">
        <f t="shared" si="13"/>
        <v>2.3549904030710098</v>
      </c>
      <c r="Q149" s="2">
        <f>'[1]TCE - ANEXO III - Preencher'!R159</f>
        <v>264.46675271739133</v>
      </c>
      <c r="R149" s="2">
        <f>'[1]TCE - ANEXO III - Preencher'!S159</f>
        <v>114.07</v>
      </c>
      <c r="S149" s="2">
        <f t="shared" si="14"/>
        <v>150.39675271739134</v>
      </c>
      <c r="T149" s="2">
        <f>'[1]TCE - ANEXO III - Preencher'!U159</f>
        <v>0</v>
      </c>
      <c r="U149" s="2">
        <f>'[1]TCE - ANEXO III - Preencher'!V159</f>
        <v>0</v>
      </c>
      <c r="V149" s="2">
        <f t="shared" si="15"/>
        <v>0</v>
      </c>
      <c r="W149" s="3" t="str">
        <f>IF('[1]TCE - ANEXO III - Preencher'!X159="","",'[1]TCE - ANEXO III - Preencher'!X159)</f>
        <v/>
      </c>
      <c r="X149" s="2">
        <f>'[1]TCE - ANEXO III - Preencher'!Y159</f>
        <v>0</v>
      </c>
      <c r="Y149" s="2">
        <f>'[1]TCE - ANEXO III - Preencher'!Z159</f>
        <v>0</v>
      </c>
      <c r="Z149" s="2">
        <f t="shared" si="16"/>
        <v>0</v>
      </c>
      <c r="AA149" s="3" t="str">
        <f>IF('[1]TCE - ANEXO III - Preencher'!AB159="","",'[1]TCE - ANEXO III - Preencher'!AB159)</f>
        <v/>
      </c>
      <c r="AB149" s="2">
        <f t="shared" si="17"/>
        <v>555.55174312046233</v>
      </c>
    </row>
    <row r="150" spans="1:28" ht="12.75" customHeight="1">
      <c r="A150" s="14">
        <f>IFERROR(VLOOKUP(B150,'[1]DADOS (OCULTAR)'!$Q$3:$S$133,3,0),"")</f>
        <v>9039744001832</v>
      </c>
      <c r="B150" s="7" t="str">
        <f>'[1]TCE - ANEXO III - Preencher'!C160</f>
        <v xml:space="preserve">HECPI - AMBULATÓRIO </v>
      </c>
      <c r="C150" s="9" t="s">
        <v>28</v>
      </c>
      <c r="D150" s="8" t="str">
        <f>'[1]TCE - ANEXO III - Preencher'!E160</f>
        <v>ELINALDO RODRIGO GALINDO DE OLIVEIRA</v>
      </c>
      <c r="E150" s="7" t="str">
        <f>IF('[1]TCE - ANEXO III - Preencher'!F160="4 - Assistência Odontológica","2 - Outros Profissionais da Saúde",'[1]TCE - ANEXO III - Preencher'!F160)</f>
        <v>2 - Outros Profissionais da Saúde</v>
      </c>
      <c r="F150" s="6" t="str">
        <f>'[1]TCE - ANEXO III - Preencher'!G160</f>
        <v>5151-10</v>
      </c>
      <c r="G150" s="5" t="str">
        <f>IF('[1]TCE - ANEXO III - Preencher'!H160="","",'[1]TCE - ANEXO III - Preencher'!H160)</f>
        <v>06/2022</v>
      </c>
      <c r="H150" s="4">
        <f>'[1]TCE - ANEXO III - Preencher'!I160</f>
        <v>0</v>
      </c>
      <c r="I150" s="4">
        <f>'[1]TCE - ANEXO III - Preencher'!J160</f>
        <v>257.73520000000002</v>
      </c>
      <c r="J150" s="4">
        <f>'[1]TCE - ANEXO III - Preencher'!K160</f>
        <v>0</v>
      </c>
      <c r="K150" s="2">
        <f>'[1]TCE - ANEXO III - Preencher'!L160</f>
        <v>0</v>
      </c>
      <c r="L150" s="2">
        <f>'[1]TCE - ANEXO III - Preencher'!M160</f>
        <v>0</v>
      </c>
      <c r="M150" s="2">
        <f t="shared" si="12"/>
        <v>0</v>
      </c>
      <c r="N150" s="2">
        <f>'[1]TCE - ANEXO III - Preencher'!O160</f>
        <v>2.3549904030710098</v>
      </c>
      <c r="O150" s="2">
        <f>'[1]TCE - ANEXO III - Preencher'!P160</f>
        <v>0</v>
      </c>
      <c r="P150" s="2">
        <f t="shared" si="13"/>
        <v>2.3549904030710098</v>
      </c>
      <c r="Q150" s="2">
        <f>'[1]TCE - ANEXO III - Preencher'!R160</f>
        <v>0</v>
      </c>
      <c r="R150" s="2">
        <f>'[1]TCE - ANEXO III - Preencher'!S160</f>
        <v>0</v>
      </c>
      <c r="S150" s="2">
        <f t="shared" si="14"/>
        <v>0</v>
      </c>
      <c r="T150" s="2">
        <f>'[1]TCE - ANEXO III - Preencher'!U160</f>
        <v>0</v>
      </c>
      <c r="U150" s="2">
        <f>'[1]TCE - ANEXO III - Preencher'!V160</f>
        <v>0</v>
      </c>
      <c r="V150" s="2">
        <f t="shared" si="15"/>
        <v>0</v>
      </c>
      <c r="W150" s="3" t="str">
        <f>IF('[1]TCE - ANEXO III - Preencher'!X160="","",'[1]TCE - ANEXO III - Preencher'!X160)</f>
        <v/>
      </c>
      <c r="X150" s="2">
        <f>'[1]TCE - ANEXO III - Preencher'!Y160</f>
        <v>0</v>
      </c>
      <c r="Y150" s="2">
        <f>'[1]TCE - ANEXO III - Preencher'!Z160</f>
        <v>0</v>
      </c>
      <c r="Z150" s="2">
        <f t="shared" si="16"/>
        <v>0</v>
      </c>
      <c r="AA150" s="3" t="str">
        <f>IF('[1]TCE - ANEXO III - Preencher'!AB160="","",'[1]TCE - ANEXO III - Preencher'!AB160)</f>
        <v/>
      </c>
      <c r="AB150" s="2">
        <f t="shared" si="17"/>
        <v>260.09019040307101</v>
      </c>
    </row>
    <row r="151" spans="1:28" ht="12.75" customHeight="1">
      <c r="A151" s="14">
        <f>IFERROR(VLOOKUP(B151,'[1]DADOS (OCULTAR)'!$Q$3:$S$133,3,0),"")</f>
        <v>9039744001832</v>
      </c>
      <c r="B151" s="7" t="str">
        <f>'[1]TCE - ANEXO III - Preencher'!C161</f>
        <v xml:space="preserve">HECPI - AMBULATÓRIO </v>
      </c>
      <c r="C151" s="9" t="s">
        <v>28</v>
      </c>
      <c r="D151" s="8" t="str">
        <f>'[1]TCE - ANEXO III - Preencher'!E161</f>
        <v>ELIONAI FELIPE DE OLIVEIRA</v>
      </c>
      <c r="E151" s="7" t="str">
        <f>IF('[1]TCE - ANEXO III - Preencher'!F161="4 - Assistência Odontológica","2 - Outros Profissionais da Saúde",'[1]TCE - ANEXO III - Preencher'!F161)</f>
        <v>2 - Outros Profissionais da Saúde</v>
      </c>
      <c r="F151" s="6" t="str">
        <f>'[1]TCE - ANEXO III - Preencher'!G161</f>
        <v>5152-05</v>
      </c>
      <c r="G151" s="5" t="str">
        <f>IF('[1]TCE - ANEXO III - Preencher'!H161="","",'[1]TCE - ANEXO III - Preencher'!H161)</f>
        <v>06/2022</v>
      </c>
      <c r="H151" s="4">
        <f>'[1]TCE - ANEXO III - Preencher'!I161</f>
        <v>0</v>
      </c>
      <c r="I151" s="4">
        <f>'[1]TCE - ANEXO III - Preencher'!J161</f>
        <v>116.352</v>
      </c>
      <c r="J151" s="4">
        <f>'[1]TCE - ANEXO III - Preencher'!K161</f>
        <v>0</v>
      </c>
      <c r="K151" s="2">
        <f>'[1]TCE - ANEXO III - Preencher'!L161</f>
        <v>465.16</v>
      </c>
      <c r="L151" s="2">
        <f>'[1]TCE - ANEXO III - Preencher'!M161</f>
        <v>24.24</v>
      </c>
      <c r="M151" s="2">
        <f t="shared" si="12"/>
        <v>440.92</v>
      </c>
      <c r="N151" s="2">
        <f>'[1]TCE - ANEXO III - Preencher'!O161</f>
        <v>2.3549904030710098</v>
      </c>
      <c r="O151" s="2">
        <f>'[1]TCE - ANEXO III - Preencher'!P161</f>
        <v>0</v>
      </c>
      <c r="P151" s="2">
        <f t="shared" si="13"/>
        <v>2.3549904030710098</v>
      </c>
      <c r="Q151" s="2">
        <f>'[1]TCE - ANEXO III - Preencher'!R161</f>
        <v>178.36675271739131</v>
      </c>
      <c r="R151" s="2">
        <f>'[1]TCE - ANEXO III - Preencher'!S161</f>
        <v>72.72</v>
      </c>
      <c r="S151" s="2">
        <f t="shared" si="14"/>
        <v>105.64675271739131</v>
      </c>
      <c r="T151" s="2">
        <f>'[1]TCE - ANEXO III - Preencher'!U161</f>
        <v>0</v>
      </c>
      <c r="U151" s="2">
        <f>'[1]TCE - ANEXO III - Preencher'!V161</f>
        <v>0</v>
      </c>
      <c r="V151" s="2">
        <f t="shared" si="15"/>
        <v>0</v>
      </c>
      <c r="W151" s="3" t="str">
        <f>IF('[1]TCE - ANEXO III - Preencher'!X161="","",'[1]TCE - ANEXO III - Preencher'!X161)</f>
        <v/>
      </c>
      <c r="X151" s="2">
        <f>'[1]TCE - ANEXO III - Preencher'!Y161</f>
        <v>0</v>
      </c>
      <c r="Y151" s="2">
        <f>'[1]TCE - ANEXO III - Preencher'!Z161</f>
        <v>0</v>
      </c>
      <c r="Z151" s="2">
        <f t="shared" si="16"/>
        <v>0</v>
      </c>
      <c r="AA151" s="3" t="str">
        <f>IF('[1]TCE - ANEXO III - Preencher'!AB161="","",'[1]TCE - ANEXO III - Preencher'!AB161)</f>
        <v/>
      </c>
      <c r="AB151" s="2">
        <f t="shared" si="17"/>
        <v>665.27374312046243</v>
      </c>
    </row>
    <row r="152" spans="1:28" ht="12.75" customHeight="1">
      <c r="A152" s="14">
        <f>IFERROR(VLOOKUP(B152,'[1]DADOS (OCULTAR)'!$Q$3:$S$133,3,0),"")</f>
        <v>9039744001832</v>
      </c>
      <c r="B152" s="7" t="str">
        <f>'[1]TCE - ANEXO III - Preencher'!C162</f>
        <v xml:space="preserve">HECPI - AMBULATÓRIO </v>
      </c>
      <c r="C152" s="9" t="s">
        <v>28</v>
      </c>
      <c r="D152" s="8" t="str">
        <f>'[1]TCE - ANEXO III - Preencher'!E162</f>
        <v>ELISAMA VIEIRA DE LIMA AMORIM</v>
      </c>
      <c r="E152" s="7" t="str">
        <f>IF('[1]TCE - ANEXO III - Preencher'!F162="4 - Assistência Odontológica","2 - Outros Profissionais da Saúde",'[1]TCE - ANEXO III - Preencher'!F162)</f>
        <v>2 - Outros Profissionais da Saúde</v>
      </c>
      <c r="F152" s="6" t="str">
        <f>'[1]TCE - ANEXO III - Preencher'!G162</f>
        <v>3222-05</v>
      </c>
      <c r="G152" s="5" t="str">
        <f>IF('[1]TCE - ANEXO III - Preencher'!H162="","",'[1]TCE - ANEXO III - Preencher'!H162)</f>
        <v>06/2022</v>
      </c>
      <c r="H152" s="4">
        <f>'[1]TCE - ANEXO III - Preencher'!I162</f>
        <v>0</v>
      </c>
      <c r="I152" s="4">
        <f>'[1]TCE - ANEXO III - Preencher'!J162</f>
        <v>132.96799999999999</v>
      </c>
      <c r="J152" s="4">
        <f>'[1]TCE - ANEXO III - Preencher'!K162</f>
        <v>0</v>
      </c>
      <c r="K152" s="2">
        <f>'[1]TCE - ANEXO III - Preencher'!L162</f>
        <v>208.22</v>
      </c>
      <c r="L152" s="2">
        <f>'[1]TCE - ANEXO III - Preencher'!M162</f>
        <v>24.24</v>
      </c>
      <c r="M152" s="2">
        <f t="shared" si="12"/>
        <v>183.98</v>
      </c>
      <c r="N152" s="2">
        <f>'[1]TCE - ANEXO III - Preencher'!O162</f>
        <v>2.3549904030710098</v>
      </c>
      <c r="O152" s="2">
        <f>'[1]TCE - ANEXO III - Preencher'!P162</f>
        <v>0</v>
      </c>
      <c r="P152" s="2">
        <f t="shared" si="13"/>
        <v>2.3549904030710098</v>
      </c>
      <c r="Q152" s="2">
        <f>'[1]TCE - ANEXO III - Preencher'!R162</f>
        <v>0</v>
      </c>
      <c r="R152" s="2">
        <f>'[1]TCE - ANEXO III - Preencher'!S162</f>
        <v>0</v>
      </c>
      <c r="S152" s="2">
        <f t="shared" si="14"/>
        <v>0</v>
      </c>
      <c r="T152" s="2">
        <f>'[1]TCE - ANEXO III - Preencher'!U162</f>
        <v>0</v>
      </c>
      <c r="U152" s="2">
        <f>'[1]TCE - ANEXO III - Preencher'!V162</f>
        <v>0</v>
      </c>
      <c r="V152" s="2">
        <f t="shared" si="15"/>
        <v>0</v>
      </c>
      <c r="W152" s="3" t="str">
        <f>IF('[1]TCE - ANEXO III - Preencher'!X162="","",'[1]TCE - ANEXO III - Preencher'!X162)</f>
        <v/>
      </c>
      <c r="X152" s="2">
        <f>'[1]TCE - ANEXO III - Preencher'!Y162</f>
        <v>0</v>
      </c>
      <c r="Y152" s="2">
        <f>'[1]TCE - ANEXO III - Preencher'!Z162</f>
        <v>0</v>
      </c>
      <c r="Z152" s="2">
        <f t="shared" si="16"/>
        <v>0</v>
      </c>
      <c r="AA152" s="3" t="str">
        <f>IF('[1]TCE - ANEXO III - Preencher'!AB162="","",'[1]TCE - ANEXO III - Preencher'!AB162)</f>
        <v/>
      </c>
      <c r="AB152" s="2">
        <f t="shared" si="17"/>
        <v>319.30299040307096</v>
      </c>
    </row>
    <row r="153" spans="1:28" ht="12.75" customHeight="1">
      <c r="A153" s="14">
        <f>IFERROR(VLOOKUP(B153,'[1]DADOS (OCULTAR)'!$Q$3:$S$133,3,0),"")</f>
        <v>9039744001832</v>
      </c>
      <c r="B153" s="7" t="str">
        <f>'[1]TCE - ANEXO III - Preencher'!C163</f>
        <v xml:space="preserve">HECPI - AMBULATÓRIO </v>
      </c>
      <c r="C153" s="9" t="s">
        <v>28</v>
      </c>
      <c r="D153" s="8" t="str">
        <f>'[1]TCE - ANEXO III - Preencher'!E163</f>
        <v>ELISANGELA OLIVEIRA DA PAIXAO</v>
      </c>
      <c r="E153" s="7" t="str">
        <f>IF('[1]TCE - ANEXO III - Preencher'!F163="4 - Assistência Odontológica","2 - Outros Profissionais da Saúde",'[1]TCE - ANEXO III - Preencher'!F163)</f>
        <v>3 - Administrativo</v>
      </c>
      <c r="F153" s="6" t="str">
        <f>'[1]TCE - ANEXO III - Preencher'!G163</f>
        <v>3516-05</v>
      </c>
      <c r="G153" s="5" t="str">
        <f>IF('[1]TCE - ANEXO III - Preencher'!H163="","",'[1]TCE - ANEXO III - Preencher'!H163)</f>
        <v>06/2022</v>
      </c>
      <c r="H153" s="4">
        <f>'[1]TCE - ANEXO III - Preencher'!I163</f>
        <v>0</v>
      </c>
      <c r="I153" s="4">
        <f>'[1]TCE - ANEXO III - Preencher'!J163</f>
        <v>133.9512</v>
      </c>
      <c r="J153" s="4">
        <f>'[1]TCE - ANEXO III - Preencher'!K163</f>
        <v>0</v>
      </c>
      <c r="K153" s="2">
        <f>'[1]TCE - ANEXO III - Preencher'!L163</f>
        <v>199.36</v>
      </c>
      <c r="L153" s="2">
        <f>'[1]TCE - ANEXO III - Preencher'!M163</f>
        <v>32.409999999999997</v>
      </c>
      <c r="M153" s="2">
        <f t="shared" si="12"/>
        <v>166.95000000000002</v>
      </c>
      <c r="N153" s="2">
        <f>'[1]TCE - ANEXO III - Preencher'!O163</f>
        <v>2.3549904030710098</v>
      </c>
      <c r="O153" s="2">
        <f>'[1]TCE - ANEXO III - Preencher'!P163</f>
        <v>0</v>
      </c>
      <c r="P153" s="2">
        <f t="shared" si="13"/>
        <v>2.3549904030710098</v>
      </c>
      <c r="Q153" s="2">
        <f>'[1]TCE - ANEXO III - Preencher'!R163</f>
        <v>0</v>
      </c>
      <c r="R153" s="2">
        <f>'[1]TCE - ANEXO III - Preencher'!S163</f>
        <v>0</v>
      </c>
      <c r="S153" s="2">
        <f t="shared" si="14"/>
        <v>0</v>
      </c>
      <c r="T153" s="2">
        <f>'[1]TCE - ANEXO III - Preencher'!U163</f>
        <v>0</v>
      </c>
      <c r="U153" s="2">
        <f>'[1]TCE - ANEXO III - Preencher'!V163</f>
        <v>0</v>
      </c>
      <c r="V153" s="2">
        <f t="shared" si="15"/>
        <v>0</v>
      </c>
      <c r="W153" s="3" t="str">
        <f>IF('[1]TCE - ANEXO III - Preencher'!X163="","",'[1]TCE - ANEXO III - Preencher'!X163)</f>
        <v/>
      </c>
      <c r="X153" s="2">
        <f>'[1]TCE - ANEXO III - Preencher'!Y163</f>
        <v>0</v>
      </c>
      <c r="Y153" s="2">
        <f>'[1]TCE - ANEXO III - Preencher'!Z163</f>
        <v>0</v>
      </c>
      <c r="Z153" s="2">
        <f t="shared" si="16"/>
        <v>0</v>
      </c>
      <c r="AA153" s="3" t="str">
        <f>IF('[1]TCE - ANEXO III - Preencher'!AB163="","",'[1]TCE - ANEXO III - Preencher'!AB163)</f>
        <v/>
      </c>
      <c r="AB153" s="2">
        <f t="shared" si="17"/>
        <v>303.256190403071</v>
      </c>
    </row>
    <row r="154" spans="1:28" ht="12.75" customHeight="1">
      <c r="A154" s="14">
        <f>IFERROR(VLOOKUP(B154,'[1]DADOS (OCULTAR)'!$Q$3:$S$133,3,0),"")</f>
        <v>9039744001832</v>
      </c>
      <c r="B154" s="7" t="str">
        <f>'[1]TCE - ANEXO III - Preencher'!C164</f>
        <v xml:space="preserve">HECPI - AMBULATÓRIO </v>
      </c>
      <c r="C154" s="9" t="s">
        <v>28</v>
      </c>
      <c r="D154" s="8" t="str">
        <f>'[1]TCE - ANEXO III - Preencher'!E164</f>
        <v>ELIZABETH DA SILVA SANTOS OLIVEIRA</v>
      </c>
      <c r="E154" s="7" t="str">
        <f>IF('[1]TCE - ANEXO III - Preencher'!F164="4 - Assistência Odontológica","2 - Outros Profissionais da Saúde",'[1]TCE - ANEXO III - Preencher'!F164)</f>
        <v>2 - Outros Profissionais da Saúde</v>
      </c>
      <c r="F154" s="6" t="str">
        <f>'[1]TCE - ANEXO III - Preencher'!G164</f>
        <v>3222-05</v>
      </c>
      <c r="G154" s="5" t="str">
        <f>IF('[1]TCE - ANEXO III - Preencher'!H164="","",'[1]TCE - ANEXO III - Preencher'!H164)</f>
        <v>06/2022</v>
      </c>
      <c r="H154" s="4">
        <f>'[1]TCE - ANEXO III - Preencher'!I164</f>
        <v>0</v>
      </c>
      <c r="I154" s="4">
        <f>'[1]TCE - ANEXO III - Preencher'!J164</f>
        <v>158.93600000000001</v>
      </c>
      <c r="J154" s="4">
        <f>'[1]TCE - ANEXO III - Preencher'!K164</f>
        <v>0</v>
      </c>
      <c r="K154" s="2">
        <f>'[1]TCE - ANEXO III - Preencher'!L164</f>
        <v>336.52</v>
      </c>
      <c r="L154" s="2">
        <f>'[1]TCE - ANEXO III - Preencher'!M164</f>
        <v>24.24</v>
      </c>
      <c r="M154" s="2">
        <f t="shared" si="12"/>
        <v>312.27999999999997</v>
      </c>
      <c r="N154" s="2">
        <f>'[1]TCE - ANEXO III - Preencher'!O164</f>
        <v>2.3549904030710098</v>
      </c>
      <c r="O154" s="2">
        <f>'[1]TCE - ANEXO III - Preencher'!P164</f>
        <v>0</v>
      </c>
      <c r="P154" s="2">
        <f t="shared" si="13"/>
        <v>2.3549904030710098</v>
      </c>
      <c r="Q154" s="2">
        <f>'[1]TCE - ANEXO III - Preencher'!R164</f>
        <v>297.16675271739132</v>
      </c>
      <c r="R154" s="2">
        <f>'[1]TCE - ANEXO III - Preencher'!S164</f>
        <v>70.78</v>
      </c>
      <c r="S154" s="2">
        <f t="shared" si="14"/>
        <v>226.38675271739132</v>
      </c>
      <c r="T154" s="2">
        <f>'[1]TCE - ANEXO III - Preencher'!U164</f>
        <v>0</v>
      </c>
      <c r="U154" s="2">
        <f>'[1]TCE - ANEXO III - Preencher'!V164</f>
        <v>0</v>
      </c>
      <c r="V154" s="2">
        <f t="shared" si="15"/>
        <v>0</v>
      </c>
      <c r="W154" s="3" t="str">
        <f>IF('[1]TCE - ANEXO III - Preencher'!X164="","",'[1]TCE - ANEXO III - Preencher'!X164)</f>
        <v/>
      </c>
      <c r="X154" s="2">
        <f>'[1]TCE - ANEXO III - Preencher'!Y164</f>
        <v>0</v>
      </c>
      <c r="Y154" s="2">
        <f>'[1]TCE - ANEXO III - Preencher'!Z164</f>
        <v>0</v>
      </c>
      <c r="Z154" s="2">
        <f t="shared" si="16"/>
        <v>0</v>
      </c>
      <c r="AA154" s="3" t="str">
        <f>IF('[1]TCE - ANEXO III - Preencher'!AB164="","",'[1]TCE - ANEXO III - Preencher'!AB164)</f>
        <v/>
      </c>
      <c r="AB154" s="2">
        <f t="shared" si="17"/>
        <v>699.95774312046228</v>
      </c>
    </row>
    <row r="155" spans="1:28" ht="12.75" customHeight="1">
      <c r="A155" s="14">
        <f>IFERROR(VLOOKUP(B155,'[1]DADOS (OCULTAR)'!$Q$3:$S$133,3,0),"")</f>
        <v>9039744001832</v>
      </c>
      <c r="B155" s="7" t="str">
        <f>'[1]TCE - ANEXO III - Preencher'!C165</f>
        <v xml:space="preserve">HECPI - AMBULATÓRIO </v>
      </c>
      <c r="C155" s="9" t="s">
        <v>28</v>
      </c>
      <c r="D155" s="8" t="str">
        <f>'[1]TCE - ANEXO III - Preencher'!E165</f>
        <v>ELLEN VITORIA NEVES CAVALCANTI</v>
      </c>
      <c r="E155" s="7" t="str">
        <f>IF('[1]TCE - ANEXO III - Preencher'!F165="4 - Assistência Odontológica","2 - Outros Profissionais da Saúde",'[1]TCE - ANEXO III - Preencher'!F165)</f>
        <v>3 - Administrativo</v>
      </c>
      <c r="F155" s="6" t="str">
        <f>'[1]TCE - ANEXO III - Preencher'!G165</f>
        <v>4110-10</v>
      </c>
      <c r="G155" s="5" t="str">
        <f>IF('[1]TCE - ANEXO III - Preencher'!H165="","",'[1]TCE - ANEXO III - Preencher'!H165)</f>
        <v>06/2022</v>
      </c>
      <c r="H155" s="4">
        <f>'[1]TCE - ANEXO III - Preencher'!I165</f>
        <v>0</v>
      </c>
      <c r="I155" s="4">
        <f>'[1]TCE - ANEXO III - Preencher'!J165</f>
        <v>119.584</v>
      </c>
      <c r="J155" s="4">
        <f>'[1]TCE - ANEXO III - Preencher'!K165</f>
        <v>0</v>
      </c>
      <c r="K155" s="2">
        <f>'[1]TCE - ANEXO III - Preencher'!L165</f>
        <v>284.8</v>
      </c>
      <c r="L155" s="2">
        <f>'[1]TCE - ANEXO III - Preencher'!M165</f>
        <v>24.24</v>
      </c>
      <c r="M155" s="2">
        <f t="shared" si="12"/>
        <v>260.56</v>
      </c>
      <c r="N155" s="2">
        <f>'[1]TCE - ANEXO III - Preencher'!O165</f>
        <v>2.3549904030710098</v>
      </c>
      <c r="O155" s="2">
        <f>'[1]TCE - ANEXO III - Preencher'!P165</f>
        <v>0</v>
      </c>
      <c r="P155" s="2">
        <f t="shared" si="13"/>
        <v>2.3549904030710098</v>
      </c>
      <c r="Q155" s="2">
        <f>'[1]TCE - ANEXO III - Preencher'!R165</f>
        <v>350.5667527173913</v>
      </c>
      <c r="R155" s="2">
        <f>'[1]TCE - ANEXO III - Preencher'!S165</f>
        <v>72.72</v>
      </c>
      <c r="S155" s="2">
        <f t="shared" si="14"/>
        <v>277.84675271739127</v>
      </c>
      <c r="T155" s="2">
        <f>'[1]TCE - ANEXO III - Preencher'!U165</f>
        <v>0</v>
      </c>
      <c r="U155" s="2">
        <f>'[1]TCE - ANEXO III - Preencher'!V165</f>
        <v>0</v>
      </c>
      <c r="V155" s="2">
        <f t="shared" si="15"/>
        <v>0</v>
      </c>
      <c r="W155" s="3" t="str">
        <f>IF('[1]TCE - ANEXO III - Preencher'!X165="","",'[1]TCE - ANEXO III - Preencher'!X165)</f>
        <v/>
      </c>
      <c r="X155" s="2">
        <f>'[1]TCE - ANEXO III - Preencher'!Y165</f>
        <v>0</v>
      </c>
      <c r="Y155" s="2">
        <f>'[1]TCE - ANEXO III - Preencher'!Z165</f>
        <v>0</v>
      </c>
      <c r="Z155" s="2">
        <f t="shared" si="16"/>
        <v>0</v>
      </c>
      <c r="AA155" s="3" t="str">
        <f>IF('[1]TCE - ANEXO III - Preencher'!AB165="","",'[1]TCE - ANEXO III - Preencher'!AB165)</f>
        <v/>
      </c>
      <c r="AB155" s="2">
        <f t="shared" si="17"/>
        <v>660.3457431204622</v>
      </c>
    </row>
    <row r="156" spans="1:28" ht="12.75" customHeight="1">
      <c r="A156" s="14">
        <f>IFERROR(VLOOKUP(B156,'[1]DADOS (OCULTAR)'!$Q$3:$S$133,3,0),"")</f>
        <v>9039744001832</v>
      </c>
      <c r="B156" s="7" t="str">
        <f>'[1]TCE - ANEXO III - Preencher'!C166</f>
        <v xml:space="preserve">HECPI - AMBULATÓRIO </v>
      </c>
      <c r="C156" s="9" t="s">
        <v>28</v>
      </c>
      <c r="D156" s="8" t="str">
        <f>'[1]TCE - ANEXO III - Preencher'!E166</f>
        <v>ELLIANA SUZANE RODRIGUES DE SANTANA</v>
      </c>
      <c r="E156" s="7" t="str">
        <f>IF('[1]TCE - ANEXO III - Preencher'!F166="4 - Assistência Odontológica","2 - Outros Profissionais da Saúde",'[1]TCE - ANEXO III - Preencher'!F166)</f>
        <v>2 - Outros Profissionais da Saúde</v>
      </c>
      <c r="F156" s="6" t="str">
        <f>'[1]TCE - ANEXO III - Preencher'!G166</f>
        <v>5211-30</v>
      </c>
      <c r="G156" s="5" t="str">
        <f>IF('[1]TCE - ANEXO III - Preencher'!H166="","",'[1]TCE - ANEXO III - Preencher'!H166)</f>
        <v>06/2022</v>
      </c>
      <c r="H156" s="4">
        <f>'[1]TCE - ANEXO III - Preencher'!I166</f>
        <v>0</v>
      </c>
      <c r="I156" s="4">
        <f>'[1]TCE - ANEXO III - Preencher'!J166</f>
        <v>119.8432</v>
      </c>
      <c r="J156" s="4">
        <f>'[1]TCE - ANEXO III - Preencher'!K166</f>
        <v>0</v>
      </c>
      <c r="K156" s="2">
        <f>'[1]TCE - ANEXO III - Preencher'!L166</f>
        <v>254.2</v>
      </c>
      <c r="L156" s="2">
        <f>'[1]TCE - ANEXO III - Preencher'!M166</f>
        <v>24.24</v>
      </c>
      <c r="M156" s="2">
        <f t="shared" si="12"/>
        <v>229.95999999999998</v>
      </c>
      <c r="N156" s="2">
        <f>'[1]TCE - ANEXO III - Preencher'!O166</f>
        <v>2.3549904030710098</v>
      </c>
      <c r="O156" s="2">
        <f>'[1]TCE - ANEXO III - Preencher'!P166</f>
        <v>0</v>
      </c>
      <c r="P156" s="2">
        <f t="shared" si="13"/>
        <v>2.3549904030710098</v>
      </c>
      <c r="Q156" s="2">
        <f>'[1]TCE - ANEXO III - Preencher'!R166</f>
        <v>252.16675271739132</v>
      </c>
      <c r="R156" s="2">
        <f>'[1]TCE - ANEXO III - Preencher'!S166</f>
        <v>63.02</v>
      </c>
      <c r="S156" s="2">
        <f t="shared" si="14"/>
        <v>189.14675271739131</v>
      </c>
      <c r="T156" s="2">
        <f>'[1]TCE - ANEXO III - Preencher'!U166</f>
        <v>60.17</v>
      </c>
      <c r="U156" s="2">
        <f>'[1]TCE - ANEXO III - Preencher'!V166</f>
        <v>0</v>
      </c>
      <c r="V156" s="2">
        <f t="shared" si="15"/>
        <v>60.17</v>
      </c>
      <c r="W156" s="3" t="str">
        <f>IF('[1]TCE - ANEXO III - Preencher'!X166="","",'[1]TCE - ANEXO III - Preencher'!X166)</f>
        <v>AUXÍLIO CRECHE</v>
      </c>
      <c r="X156" s="2">
        <f>'[1]TCE - ANEXO III - Preencher'!Y166</f>
        <v>0</v>
      </c>
      <c r="Y156" s="2">
        <f>'[1]TCE - ANEXO III - Preencher'!Z166</f>
        <v>0</v>
      </c>
      <c r="Z156" s="2">
        <f t="shared" si="16"/>
        <v>0</v>
      </c>
      <c r="AA156" s="3" t="str">
        <f>IF('[1]TCE - ANEXO III - Preencher'!AB166="","",'[1]TCE - ANEXO III - Preencher'!AB166)</f>
        <v/>
      </c>
      <c r="AB156" s="2">
        <f t="shared" si="17"/>
        <v>601.47494312046217</v>
      </c>
    </row>
    <row r="157" spans="1:28" ht="12.75" customHeight="1">
      <c r="A157" s="14">
        <f>IFERROR(VLOOKUP(B157,'[1]DADOS (OCULTAR)'!$Q$3:$S$133,3,0),"")</f>
        <v>9039744001832</v>
      </c>
      <c r="B157" s="7" t="str">
        <f>'[1]TCE - ANEXO III - Preencher'!C167</f>
        <v xml:space="preserve">HECPI - AMBULATÓRIO </v>
      </c>
      <c r="C157" s="9" t="s">
        <v>28</v>
      </c>
      <c r="D157" s="8" t="str">
        <f>'[1]TCE - ANEXO III - Preencher'!E167</f>
        <v>ELVIRA FERREIRA DE MORAIS LIMA</v>
      </c>
      <c r="E157" s="7" t="str">
        <f>IF('[1]TCE - ANEXO III - Preencher'!F167="4 - Assistência Odontológica","2 - Outros Profissionais da Saúde",'[1]TCE - ANEXO III - Preencher'!F167)</f>
        <v>2 - Outros Profissionais da Saúde</v>
      </c>
      <c r="F157" s="6" t="str">
        <f>'[1]TCE - ANEXO III - Preencher'!G167</f>
        <v>2237-05</v>
      </c>
      <c r="G157" s="5" t="str">
        <f>IF('[1]TCE - ANEXO III - Preencher'!H167="","",'[1]TCE - ANEXO III - Preencher'!H167)</f>
        <v>06/2022</v>
      </c>
      <c r="H157" s="4">
        <f>'[1]TCE - ANEXO III - Preencher'!I167</f>
        <v>0</v>
      </c>
      <c r="I157" s="4">
        <f>'[1]TCE - ANEXO III - Preencher'!J167</f>
        <v>129.43279999999999</v>
      </c>
      <c r="J157" s="4">
        <f>'[1]TCE - ANEXO III - Preencher'!K167</f>
        <v>0</v>
      </c>
      <c r="K157" s="2">
        <f>'[1]TCE - ANEXO III - Preencher'!L167</f>
        <v>388.3</v>
      </c>
      <c r="L157" s="2">
        <f>'[1]TCE - ANEXO III - Preencher'!M167</f>
        <v>24.24</v>
      </c>
      <c r="M157" s="2">
        <f t="shared" si="12"/>
        <v>364.06</v>
      </c>
      <c r="N157" s="2">
        <f>'[1]TCE - ANEXO III - Preencher'!O167</f>
        <v>2.3549904030710098</v>
      </c>
      <c r="O157" s="2">
        <f>'[1]TCE - ANEXO III - Preencher'!P167</f>
        <v>0</v>
      </c>
      <c r="P157" s="2">
        <f t="shared" si="13"/>
        <v>2.3549904030710098</v>
      </c>
      <c r="Q157" s="2">
        <f>'[1]TCE - ANEXO III - Preencher'!R167</f>
        <v>252.16675271739132</v>
      </c>
      <c r="R157" s="2">
        <f>'[1]TCE - ANEXO III - Preencher'!S167</f>
        <v>72.72</v>
      </c>
      <c r="S157" s="2">
        <f t="shared" si="14"/>
        <v>179.44675271739132</v>
      </c>
      <c r="T157" s="2">
        <f>'[1]TCE - ANEXO III - Preencher'!U167</f>
        <v>0</v>
      </c>
      <c r="U157" s="2">
        <f>'[1]TCE - ANEXO III - Preencher'!V167</f>
        <v>0</v>
      </c>
      <c r="V157" s="2">
        <f t="shared" si="15"/>
        <v>0</v>
      </c>
      <c r="W157" s="3" t="str">
        <f>IF('[1]TCE - ANEXO III - Preencher'!X167="","",'[1]TCE - ANEXO III - Preencher'!X167)</f>
        <v/>
      </c>
      <c r="X157" s="2">
        <f>'[1]TCE - ANEXO III - Preencher'!Y167</f>
        <v>0</v>
      </c>
      <c r="Y157" s="2">
        <f>'[1]TCE - ANEXO III - Preencher'!Z167</f>
        <v>0</v>
      </c>
      <c r="Z157" s="2">
        <f t="shared" si="16"/>
        <v>0</v>
      </c>
      <c r="AA157" s="3" t="str">
        <f>IF('[1]TCE - ANEXO III - Preencher'!AB167="","",'[1]TCE - ANEXO III - Preencher'!AB167)</f>
        <v/>
      </c>
      <c r="AB157" s="2">
        <f t="shared" si="17"/>
        <v>675.29454312046232</v>
      </c>
    </row>
    <row r="158" spans="1:28" ht="12.75" customHeight="1">
      <c r="A158" s="14">
        <f>IFERROR(VLOOKUP(B158,'[1]DADOS (OCULTAR)'!$Q$3:$S$133,3,0),"")</f>
        <v>9039744001832</v>
      </c>
      <c r="B158" s="7" t="str">
        <f>'[1]TCE - ANEXO III - Preencher'!C168</f>
        <v xml:space="preserve">HECPI - AMBULATÓRIO </v>
      </c>
      <c r="C158" s="9" t="s">
        <v>28</v>
      </c>
      <c r="D158" s="8" t="str">
        <f>'[1]TCE - ANEXO III - Preencher'!E168</f>
        <v>EMANOEL TUNA DE SOUSA PEREIRA</v>
      </c>
      <c r="E158" s="7" t="str">
        <f>IF('[1]TCE - ANEXO III - Preencher'!F168="4 - Assistência Odontológica","2 - Outros Profissionais da Saúde",'[1]TCE - ANEXO III - Preencher'!F168)</f>
        <v>3 - Administrativo</v>
      </c>
      <c r="F158" s="6" t="str">
        <f>'[1]TCE - ANEXO III - Preencher'!G168</f>
        <v>2521-05</v>
      </c>
      <c r="G158" s="5" t="str">
        <f>IF('[1]TCE - ANEXO III - Preencher'!H168="","",'[1]TCE - ANEXO III - Preencher'!H168)</f>
        <v>06/2022</v>
      </c>
      <c r="H158" s="4">
        <f>'[1]TCE - ANEXO III - Preencher'!I168</f>
        <v>0</v>
      </c>
      <c r="I158" s="4">
        <f>'[1]TCE - ANEXO III - Preencher'!J168</f>
        <v>269.02</v>
      </c>
      <c r="J158" s="4">
        <f>'[1]TCE - ANEXO III - Preencher'!K168</f>
        <v>0</v>
      </c>
      <c r="K158" s="2">
        <f>'[1]TCE - ANEXO III - Preencher'!L168</f>
        <v>284.8</v>
      </c>
      <c r="L158" s="2">
        <f>'[1]TCE - ANEXO III - Preencher'!M168</f>
        <v>65.09</v>
      </c>
      <c r="M158" s="2">
        <f t="shared" si="12"/>
        <v>219.71</v>
      </c>
      <c r="N158" s="2">
        <f>'[1]TCE - ANEXO III - Preencher'!O168</f>
        <v>2.3549904030710098</v>
      </c>
      <c r="O158" s="2">
        <f>'[1]TCE - ANEXO III - Preencher'!P168</f>
        <v>0</v>
      </c>
      <c r="P158" s="2">
        <f t="shared" si="13"/>
        <v>2.3549904030710098</v>
      </c>
      <c r="Q158" s="2">
        <f>'[1]TCE - ANEXO III - Preencher'!R168</f>
        <v>413.5667527173913</v>
      </c>
      <c r="R158" s="2">
        <f>'[1]TCE - ANEXO III - Preencher'!S168</f>
        <v>195.26</v>
      </c>
      <c r="S158" s="2">
        <f t="shared" si="14"/>
        <v>218.3067527173913</v>
      </c>
      <c r="T158" s="2">
        <f>'[1]TCE - ANEXO III - Preencher'!U168</f>
        <v>0</v>
      </c>
      <c r="U158" s="2">
        <f>'[1]TCE - ANEXO III - Preencher'!V168</f>
        <v>0</v>
      </c>
      <c r="V158" s="2">
        <f t="shared" si="15"/>
        <v>0</v>
      </c>
      <c r="W158" s="3" t="str">
        <f>IF('[1]TCE - ANEXO III - Preencher'!X168="","",'[1]TCE - ANEXO III - Preencher'!X168)</f>
        <v/>
      </c>
      <c r="X158" s="2">
        <f>'[1]TCE - ANEXO III - Preencher'!Y168</f>
        <v>0</v>
      </c>
      <c r="Y158" s="2">
        <f>'[1]TCE - ANEXO III - Preencher'!Z168</f>
        <v>0</v>
      </c>
      <c r="Z158" s="2">
        <f t="shared" si="16"/>
        <v>0</v>
      </c>
      <c r="AA158" s="3" t="str">
        <f>IF('[1]TCE - ANEXO III - Preencher'!AB168="","",'[1]TCE - ANEXO III - Preencher'!AB168)</f>
        <v/>
      </c>
      <c r="AB158" s="2">
        <f t="shared" si="17"/>
        <v>709.39174312046225</v>
      </c>
    </row>
    <row r="159" spans="1:28" ht="12.75" customHeight="1">
      <c r="A159" s="14">
        <f>IFERROR(VLOOKUP(B159,'[1]DADOS (OCULTAR)'!$Q$3:$S$133,3,0),"")</f>
        <v>9039744001832</v>
      </c>
      <c r="B159" s="7" t="str">
        <f>'[1]TCE - ANEXO III - Preencher'!C169</f>
        <v xml:space="preserve">HECPI - AMBULATÓRIO </v>
      </c>
      <c r="C159" s="9" t="s">
        <v>28</v>
      </c>
      <c r="D159" s="8" t="str">
        <f>'[1]TCE - ANEXO III - Preencher'!E169</f>
        <v>EMANUEL FERNANDO BEZERRA LIMA</v>
      </c>
      <c r="E159" s="7" t="str">
        <f>IF('[1]TCE - ANEXO III - Preencher'!F169="4 - Assistência Odontológica","2 - Outros Profissionais da Saúde",'[1]TCE - ANEXO III - Preencher'!F169)</f>
        <v>2 - Outros Profissionais da Saúde</v>
      </c>
      <c r="F159" s="6" t="str">
        <f>'[1]TCE - ANEXO III - Preencher'!G169</f>
        <v>3241-15</v>
      </c>
      <c r="G159" s="5" t="str">
        <f>IF('[1]TCE - ANEXO III - Preencher'!H169="","",'[1]TCE - ANEXO III - Preencher'!H169)</f>
        <v>06/2022</v>
      </c>
      <c r="H159" s="4">
        <f>'[1]TCE - ANEXO III - Preencher'!I169</f>
        <v>0</v>
      </c>
      <c r="I159" s="4">
        <f>'[1]TCE - ANEXO III - Preencher'!J169</f>
        <v>411.71280000000002</v>
      </c>
      <c r="J159" s="4">
        <f>'[1]TCE - ANEXO III - Preencher'!K169</f>
        <v>0</v>
      </c>
      <c r="K159" s="2">
        <f>'[1]TCE - ANEXO III - Preencher'!L169</f>
        <v>196.38</v>
      </c>
      <c r="L159" s="2">
        <f>'[1]TCE - ANEXO III - Preencher'!M169</f>
        <v>35.450000000000003</v>
      </c>
      <c r="M159" s="2">
        <f t="shared" si="12"/>
        <v>160.93</v>
      </c>
      <c r="N159" s="2">
        <f>'[1]TCE - ANEXO III - Preencher'!O169</f>
        <v>2.3549904030710098</v>
      </c>
      <c r="O159" s="2">
        <f>'[1]TCE - ANEXO III - Preencher'!P169</f>
        <v>0</v>
      </c>
      <c r="P159" s="2">
        <f t="shared" si="13"/>
        <v>2.3549904030710098</v>
      </c>
      <c r="Q159" s="2">
        <f>'[1]TCE - ANEXO III - Preencher'!R169</f>
        <v>0</v>
      </c>
      <c r="R159" s="2">
        <f>'[1]TCE - ANEXO III - Preencher'!S169</f>
        <v>0</v>
      </c>
      <c r="S159" s="2">
        <f t="shared" si="14"/>
        <v>0</v>
      </c>
      <c r="T159" s="2">
        <f>'[1]TCE - ANEXO III - Preencher'!U169</f>
        <v>0</v>
      </c>
      <c r="U159" s="2">
        <f>'[1]TCE - ANEXO III - Preencher'!V169</f>
        <v>0</v>
      </c>
      <c r="V159" s="2">
        <f t="shared" si="15"/>
        <v>0</v>
      </c>
      <c r="W159" s="3" t="str">
        <f>IF('[1]TCE - ANEXO III - Preencher'!X169="","",'[1]TCE - ANEXO III - Preencher'!X169)</f>
        <v/>
      </c>
      <c r="X159" s="2">
        <f>'[1]TCE - ANEXO III - Preencher'!Y169</f>
        <v>0</v>
      </c>
      <c r="Y159" s="2">
        <f>'[1]TCE - ANEXO III - Preencher'!Z169</f>
        <v>0</v>
      </c>
      <c r="Z159" s="2">
        <f t="shared" si="16"/>
        <v>0</v>
      </c>
      <c r="AA159" s="3" t="str">
        <f>IF('[1]TCE - ANEXO III - Preencher'!AB169="","",'[1]TCE - ANEXO III - Preencher'!AB169)</f>
        <v/>
      </c>
      <c r="AB159" s="2">
        <f t="shared" si="17"/>
        <v>574.99779040307112</v>
      </c>
    </row>
    <row r="160" spans="1:28" ht="12.75" customHeight="1">
      <c r="A160" s="14">
        <f>IFERROR(VLOOKUP(B160,'[1]DADOS (OCULTAR)'!$Q$3:$S$133,3,0),"")</f>
        <v>9039744001832</v>
      </c>
      <c r="B160" s="7" t="str">
        <f>'[1]TCE - ANEXO III - Preencher'!C170</f>
        <v xml:space="preserve">HECPI - AMBULATÓRIO </v>
      </c>
      <c r="C160" s="9" t="s">
        <v>28</v>
      </c>
      <c r="D160" s="8" t="str">
        <f>'[1]TCE - ANEXO III - Preencher'!E170</f>
        <v>EMERSON ALVES DE ARAUJO</v>
      </c>
      <c r="E160" s="7" t="str">
        <f>IF('[1]TCE - ANEXO III - Preencher'!F170="4 - Assistência Odontológica","2 - Outros Profissionais da Saúde",'[1]TCE - ANEXO III - Preencher'!F170)</f>
        <v>2 - Outros Profissionais da Saúde</v>
      </c>
      <c r="F160" s="6" t="str">
        <f>'[1]TCE - ANEXO III - Preencher'!G170</f>
        <v>2234-05</v>
      </c>
      <c r="G160" s="5" t="str">
        <f>IF('[1]TCE - ANEXO III - Preencher'!H170="","",'[1]TCE - ANEXO III - Preencher'!H170)</f>
        <v>06/2022</v>
      </c>
      <c r="H160" s="4">
        <f>'[1]TCE - ANEXO III - Preencher'!I170</f>
        <v>0</v>
      </c>
      <c r="I160" s="4">
        <f>'[1]TCE - ANEXO III - Preencher'!J170</f>
        <v>505.79199999999997</v>
      </c>
      <c r="J160" s="4">
        <f>'[1]TCE - ANEXO III - Preencher'!K170</f>
        <v>0</v>
      </c>
      <c r="K160" s="2">
        <f>'[1]TCE - ANEXO III - Preencher'!L170</f>
        <v>156.63999999999999</v>
      </c>
      <c r="L160" s="2">
        <f>'[1]TCE - ANEXO III - Preencher'!M170</f>
        <v>17.010000000000002</v>
      </c>
      <c r="M160" s="2">
        <f t="shared" si="12"/>
        <v>139.63</v>
      </c>
      <c r="N160" s="2">
        <f>'[1]TCE - ANEXO III - Preencher'!O170</f>
        <v>2.3549904030710098</v>
      </c>
      <c r="O160" s="2">
        <f>'[1]TCE - ANEXO III - Preencher'!P170</f>
        <v>0</v>
      </c>
      <c r="P160" s="2">
        <f t="shared" si="13"/>
        <v>2.3549904030710098</v>
      </c>
      <c r="Q160" s="2">
        <f>'[1]TCE - ANEXO III - Preencher'!R170</f>
        <v>0</v>
      </c>
      <c r="R160" s="2">
        <f>'[1]TCE - ANEXO III - Preencher'!S170</f>
        <v>0</v>
      </c>
      <c r="S160" s="2">
        <f t="shared" si="14"/>
        <v>0</v>
      </c>
      <c r="T160" s="2">
        <f>'[1]TCE - ANEXO III - Preencher'!U170</f>
        <v>0</v>
      </c>
      <c r="U160" s="2">
        <f>'[1]TCE - ANEXO III - Preencher'!V170</f>
        <v>0</v>
      </c>
      <c r="V160" s="2">
        <f t="shared" si="15"/>
        <v>0</v>
      </c>
      <c r="W160" s="3" t="str">
        <f>IF('[1]TCE - ANEXO III - Preencher'!X170="","",'[1]TCE - ANEXO III - Preencher'!X170)</f>
        <v/>
      </c>
      <c r="X160" s="2">
        <f>'[1]TCE - ANEXO III - Preencher'!Y170</f>
        <v>0</v>
      </c>
      <c r="Y160" s="2">
        <f>'[1]TCE - ANEXO III - Preencher'!Z170</f>
        <v>0</v>
      </c>
      <c r="Z160" s="2">
        <f t="shared" si="16"/>
        <v>0</v>
      </c>
      <c r="AA160" s="3" t="str">
        <f>IF('[1]TCE - ANEXO III - Preencher'!AB170="","",'[1]TCE - ANEXO III - Preencher'!AB170)</f>
        <v/>
      </c>
      <c r="AB160" s="2">
        <f t="shared" si="17"/>
        <v>647.77699040307107</v>
      </c>
    </row>
    <row r="161" spans="1:28" ht="12.75" customHeight="1">
      <c r="A161" s="14">
        <f>IFERROR(VLOOKUP(B161,'[1]DADOS (OCULTAR)'!$Q$3:$S$133,3,0),"")</f>
        <v>9039744001832</v>
      </c>
      <c r="B161" s="7" t="str">
        <f>'[1]TCE - ANEXO III - Preencher'!C171</f>
        <v xml:space="preserve">HECPI - AMBULATÓRIO </v>
      </c>
      <c r="C161" s="9" t="s">
        <v>28</v>
      </c>
      <c r="D161" s="8" t="str">
        <f>'[1]TCE - ANEXO III - Preencher'!E171</f>
        <v>EMERSON JOSE SALES DA SILVA</v>
      </c>
      <c r="E161" s="7" t="str">
        <f>IF('[1]TCE - ANEXO III - Preencher'!F171="4 - Assistência Odontológica","2 - Outros Profissionais da Saúde",'[1]TCE - ANEXO III - Preencher'!F171)</f>
        <v>2 - Outros Profissionais da Saúde</v>
      </c>
      <c r="F161" s="6" t="str">
        <f>'[1]TCE - ANEXO III - Preencher'!G171</f>
        <v>3222-05</v>
      </c>
      <c r="G161" s="5" t="str">
        <f>IF('[1]TCE - ANEXO III - Preencher'!H171="","",'[1]TCE - ANEXO III - Preencher'!H171)</f>
        <v>06/2022</v>
      </c>
      <c r="H161" s="4">
        <f>'[1]TCE - ANEXO III - Preencher'!I171</f>
        <v>0</v>
      </c>
      <c r="I161" s="4">
        <f>'[1]TCE - ANEXO III - Preencher'!J171</f>
        <v>168.55199999999999</v>
      </c>
      <c r="J161" s="4">
        <f>'[1]TCE - ANEXO III - Preencher'!K171</f>
        <v>0</v>
      </c>
      <c r="K161" s="2">
        <f>'[1]TCE - ANEXO III - Preencher'!L171</f>
        <v>274.24</v>
      </c>
      <c r="L161" s="2">
        <f>'[1]TCE - ANEXO III - Preencher'!M171</f>
        <v>24.24</v>
      </c>
      <c r="M161" s="2">
        <f t="shared" si="12"/>
        <v>250</v>
      </c>
      <c r="N161" s="2">
        <f>'[1]TCE - ANEXO III - Preencher'!O171</f>
        <v>2.3549904030710098</v>
      </c>
      <c r="O161" s="2">
        <f>'[1]TCE - ANEXO III - Preencher'!P171</f>
        <v>0</v>
      </c>
      <c r="P161" s="2">
        <f t="shared" si="13"/>
        <v>2.3549904030710098</v>
      </c>
      <c r="Q161" s="2">
        <f>'[1]TCE - ANEXO III - Preencher'!R171</f>
        <v>0</v>
      </c>
      <c r="R161" s="2">
        <f>'[1]TCE - ANEXO III - Preencher'!S171</f>
        <v>0</v>
      </c>
      <c r="S161" s="2">
        <f t="shared" si="14"/>
        <v>0</v>
      </c>
      <c r="T161" s="2">
        <f>'[1]TCE - ANEXO III - Preencher'!U171</f>
        <v>0</v>
      </c>
      <c r="U161" s="2">
        <f>'[1]TCE - ANEXO III - Preencher'!V171</f>
        <v>0</v>
      </c>
      <c r="V161" s="2">
        <f t="shared" si="15"/>
        <v>0</v>
      </c>
      <c r="W161" s="3" t="str">
        <f>IF('[1]TCE - ANEXO III - Preencher'!X171="","",'[1]TCE - ANEXO III - Preencher'!X171)</f>
        <v/>
      </c>
      <c r="X161" s="2">
        <f>'[1]TCE - ANEXO III - Preencher'!Y171</f>
        <v>0</v>
      </c>
      <c r="Y161" s="2">
        <f>'[1]TCE - ANEXO III - Preencher'!Z171</f>
        <v>0</v>
      </c>
      <c r="Z161" s="2">
        <f t="shared" si="16"/>
        <v>0</v>
      </c>
      <c r="AA161" s="3" t="str">
        <f>IF('[1]TCE - ANEXO III - Preencher'!AB171="","",'[1]TCE - ANEXO III - Preencher'!AB171)</f>
        <v/>
      </c>
      <c r="AB161" s="2">
        <f t="shared" si="17"/>
        <v>420.90699040307101</v>
      </c>
    </row>
    <row r="162" spans="1:28" ht="12.75" customHeight="1">
      <c r="A162" s="14">
        <f>IFERROR(VLOOKUP(B162,'[1]DADOS (OCULTAR)'!$Q$3:$S$133,3,0),"")</f>
        <v>9039744001832</v>
      </c>
      <c r="B162" s="7" t="str">
        <f>'[1]TCE - ANEXO III - Preencher'!C172</f>
        <v xml:space="preserve">HECPI - AMBULATÓRIO </v>
      </c>
      <c r="C162" s="9" t="s">
        <v>28</v>
      </c>
      <c r="D162" s="8" t="str">
        <f>'[1]TCE - ANEXO III - Preencher'!E172</f>
        <v>EMMANUEL BARBOSA DA SILVA</v>
      </c>
      <c r="E162" s="7" t="str">
        <f>IF('[1]TCE - ANEXO III - Preencher'!F172="4 - Assistência Odontológica","2 - Outros Profissionais da Saúde",'[1]TCE - ANEXO III - Preencher'!F172)</f>
        <v>3 - Administrativo</v>
      </c>
      <c r="F162" s="6" t="str">
        <f>'[1]TCE - ANEXO III - Preencher'!G172</f>
        <v>4131-15</v>
      </c>
      <c r="G162" s="5" t="str">
        <f>IF('[1]TCE - ANEXO III - Preencher'!H172="","",'[1]TCE - ANEXO III - Preencher'!H172)</f>
        <v>06/2022</v>
      </c>
      <c r="H162" s="4">
        <f>'[1]TCE - ANEXO III - Preencher'!I172</f>
        <v>0</v>
      </c>
      <c r="I162" s="4">
        <f>'[1]TCE - ANEXO III - Preencher'!J172</f>
        <v>144.78</v>
      </c>
      <c r="J162" s="4">
        <f>'[1]TCE - ANEXO III - Preencher'!K172</f>
        <v>0</v>
      </c>
      <c r="K162" s="2">
        <f>'[1]TCE - ANEXO III - Preencher'!L172</f>
        <v>284.8</v>
      </c>
      <c r="L162" s="2">
        <f>'[1]TCE - ANEXO III - Preencher'!M172</f>
        <v>36.200000000000003</v>
      </c>
      <c r="M162" s="2">
        <f t="shared" si="12"/>
        <v>248.60000000000002</v>
      </c>
      <c r="N162" s="2">
        <f>'[1]TCE - ANEXO III - Preencher'!O172</f>
        <v>2.3549904030710098</v>
      </c>
      <c r="O162" s="2">
        <f>'[1]TCE - ANEXO III - Preencher'!P172</f>
        <v>0</v>
      </c>
      <c r="P162" s="2">
        <f t="shared" si="13"/>
        <v>2.3549904030710098</v>
      </c>
      <c r="Q162" s="2">
        <f>'[1]TCE - ANEXO III - Preencher'!R172</f>
        <v>350.5667527173913</v>
      </c>
      <c r="R162" s="2">
        <f>'[1]TCE - ANEXO III - Preencher'!S172</f>
        <v>108.59</v>
      </c>
      <c r="S162" s="2">
        <f t="shared" si="14"/>
        <v>241.97675271739129</v>
      </c>
      <c r="T162" s="2">
        <f>'[1]TCE - ANEXO III - Preencher'!U172</f>
        <v>0</v>
      </c>
      <c r="U162" s="2">
        <f>'[1]TCE - ANEXO III - Preencher'!V172</f>
        <v>0</v>
      </c>
      <c r="V162" s="2">
        <f t="shared" si="15"/>
        <v>0</v>
      </c>
      <c r="W162" s="3" t="str">
        <f>IF('[1]TCE - ANEXO III - Preencher'!X172="","",'[1]TCE - ANEXO III - Preencher'!X172)</f>
        <v/>
      </c>
      <c r="X162" s="2">
        <f>'[1]TCE - ANEXO III - Preencher'!Y172</f>
        <v>0</v>
      </c>
      <c r="Y162" s="2">
        <f>'[1]TCE - ANEXO III - Preencher'!Z172</f>
        <v>0</v>
      </c>
      <c r="Z162" s="2">
        <f t="shared" si="16"/>
        <v>0</v>
      </c>
      <c r="AA162" s="3" t="str">
        <f>IF('[1]TCE - ANEXO III - Preencher'!AB172="","",'[1]TCE - ANEXO III - Preencher'!AB172)</f>
        <v/>
      </c>
      <c r="AB162" s="2">
        <f t="shared" si="17"/>
        <v>637.7117431204623</v>
      </c>
    </row>
    <row r="163" spans="1:28" ht="12.75" customHeight="1">
      <c r="A163" s="14">
        <f>IFERROR(VLOOKUP(B163,'[1]DADOS (OCULTAR)'!$Q$3:$S$133,3,0),"")</f>
        <v>9039744001832</v>
      </c>
      <c r="B163" s="7" t="str">
        <f>'[1]TCE - ANEXO III - Preencher'!C173</f>
        <v xml:space="preserve">HECPI - AMBULATÓRIO </v>
      </c>
      <c r="C163" s="9" t="s">
        <v>28</v>
      </c>
      <c r="D163" s="8" t="str">
        <f>'[1]TCE - ANEXO III - Preencher'!E173</f>
        <v>EPITACIO DE SOUZA LEAL JUNIOR</v>
      </c>
      <c r="E163" s="7" t="str">
        <f>IF('[1]TCE - ANEXO III - Preencher'!F173="4 - Assistência Odontológica","2 - Outros Profissionais da Saúde",'[1]TCE - ANEXO III - Preencher'!F173)</f>
        <v>3 - Administrativo</v>
      </c>
      <c r="F163" s="6" t="str">
        <f>'[1]TCE - ANEXO III - Preencher'!G173</f>
        <v>5142-25</v>
      </c>
      <c r="G163" s="5" t="str">
        <f>IF('[1]TCE - ANEXO III - Preencher'!H173="","",'[1]TCE - ANEXO III - Preencher'!H173)</f>
        <v>06/2022</v>
      </c>
      <c r="H163" s="4">
        <f>'[1]TCE - ANEXO III - Preencher'!I173</f>
        <v>0</v>
      </c>
      <c r="I163" s="4">
        <f>'[1]TCE - ANEXO III - Preencher'!J173</f>
        <v>119.584</v>
      </c>
      <c r="J163" s="4">
        <f>'[1]TCE - ANEXO III - Preencher'!K173</f>
        <v>0</v>
      </c>
      <c r="K163" s="2">
        <f>'[1]TCE - ANEXO III - Preencher'!L173</f>
        <v>270.56</v>
      </c>
      <c r="L163" s="2">
        <f>'[1]TCE - ANEXO III - Preencher'!M173</f>
        <v>24.24</v>
      </c>
      <c r="M163" s="2">
        <f t="shared" si="12"/>
        <v>246.32</v>
      </c>
      <c r="N163" s="2">
        <f>'[1]TCE - ANEXO III - Preencher'!O173</f>
        <v>2.3549904030710098</v>
      </c>
      <c r="O163" s="2">
        <f>'[1]TCE - ANEXO III - Preencher'!P173</f>
        <v>0</v>
      </c>
      <c r="P163" s="2">
        <f t="shared" si="13"/>
        <v>2.3549904030710098</v>
      </c>
      <c r="Q163" s="2">
        <f>'[1]TCE - ANEXO III - Preencher'!R173</f>
        <v>0</v>
      </c>
      <c r="R163" s="2">
        <f>'[1]TCE - ANEXO III - Preencher'!S173</f>
        <v>0</v>
      </c>
      <c r="S163" s="2">
        <f t="shared" si="14"/>
        <v>0</v>
      </c>
      <c r="T163" s="2">
        <f>'[1]TCE - ANEXO III - Preencher'!U173</f>
        <v>0</v>
      </c>
      <c r="U163" s="2">
        <f>'[1]TCE - ANEXO III - Preencher'!V173</f>
        <v>0</v>
      </c>
      <c r="V163" s="2">
        <f t="shared" si="15"/>
        <v>0</v>
      </c>
      <c r="W163" s="3" t="str">
        <f>IF('[1]TCE - ANEXO III - Preencher'!X173="","",'[1]TCE - ANEXO III - Preencher'!X173)</f>
        <v/>
      </c>
      <c r="X163" s="2">
        <f>'[1]TCE - ANEXO III - Preencher'!Y173</f>
        <v>0</v>
      </c>
      <c r="Y163" s="2">
        <f>'[1]TCE - ANEXO III - Preencher'!Z173</f>
        <v>0</v>
      </c>
      <c r="Z163" s="2">
        <f t="shared" si="16"/>
        <v>0</v>
      </c>
      <c r="AA163" s="3" t="str">
        <f>IF('[1]TCE - ANEXO III - Preencher'!AB173="","",'[1]TCE - ANEXO III - Preencher'!AB173)</f>
        <v/>
      </c>
      <c r="AB163" s="2">
        <f t="shared" si="17"/>
        <v>368.25899040307098</v>
      </c>
    </row>
    <row r="164" spans="1:28" ht="12.75" customHeight="1">
      <c r="A164" s="14">
        <f>IFERROR(VLOOKUP(B164,'[1]DADOS (OCULTAR)'!$Q$3:$S$133,3,0),"")</f>
        <v>9039744001832</v>
      </c>
      <c r="B164" s="7" t="str">
        <f>'[1]TCE - ANEXO III - Preencher'!C174</f>
        <v xml:space="preserve">HECPI - AMBULATÓRIO </v>
      </c>
      <c r="C164" s="9" t="s">
        <v>28</v>
      </c>
      <c r="D164" s="8" t="str">
        <f>'[1]TCE - ANEXO III - Preencher'!E174</f>
        <v>ERICA PATRICIA DE LIMA BONIFACIO</v>
      </c>
      <c r="E164" s="7" t="str">
        <f>IF('[1]TCE - ANEXO III - Preencher'!F174="4 - Assistência Odontológica","2 - Outros Profissionais da Saúde",'[1]TCE - ANEXO III - Preencher'!F174)</f>
        <v>2 - Outros Profissionais da Saúde</v>
      </c>
      <c r="F164" s="6" t="str">
        <f>'[1]TCE - ANEXO III - Preencher'!G174</f>
        <v>3222-05</v>
      </c>
      <c r="G164" s="5" t="str">
        <f>IF('[1]TCE - ANEXO III - Preencher'!H174="","",'[1]TCE - ANEXO III - Preencher'!H174)</f>
        <v>06/2022</v>
      </c>
      <c r="H164" s="4">
        <f>'[1]TCE - ANEXO III - Preencher'!I174</f>
        <v>0</v>
      </c>
      <c r="I164" s="4">
        <f>'[1]TCE - ANEXO III - Preencher'!J174</f>
        <v>161.5256</v>
      </c>
      <c r="J164" s="4">
        <f>'[1]TCE - ANEXO III - Preencher'!K174</f>
        <v>0</v>
      </c>
      <c r="K164" s="2">
        <f>'[1]TCE - ANEXO III - Preencher'!L174</f>
        <v>288.24</v>
      </c>
      <c r="L164" s="2">
        <f>'[1]TCE - ANEXO III - Preencher'!M174</f>
        <v>24.24</v>
      </c>
      <c r="M164" s="2">
        <f t="shared" si="12"/>
        <v>264</v>
      </c>
      <c r="N164" s="2">
        <f>'[1]TCE - ANEXO III - Preencher'!O174</f>
        <v>2.3549904030710098</v>
      </c>
      <c r="O164" s="2">
        <f>'[1]TCE - ANEXO III - Preencher'!P174</f>
        <v>0</v>
      </c>
      <c r="P164" s="2">
        <f t="shared" si="13"/>
        <v>2.3549904030710098</v>
      </c>
      <c r="Q164" s="2">
        <f>'[1]TCE - ANEXO III - Preencher'!R174</f>
        <v>151.66675271739132</v>
      </c>
      <c r="R164" s="2">
        <f>'[1]TCE - ANEXO III - Preencher'!S174</f>
        <v>72.72</v>
      </c>
      <c r="S164" s="2">
        <f t="shared" si="14"/>
        <v>78.94675271739132</v>
      </c>
      <c r="T164" s="2">
        <f>'[1]TCE - ANEXO III - Preencher'!U174</f>
        <v>0</v>
      </c>
      <c r="U164" s="2">
        <f>'[1]TCE - ANEXO III - Preencher'!V174</f>
        <v>0</v>
      </c>
      <c r="V164" s="2">
        <f t="shared" si="15"/>
        <v>0</v>
      </c>
      <c r="W164" s="3" t="str">
        <f>IF('[1]TCE - ANEXO III - Preencher'!X174="","",'[1]TCE - ANEXO III - Preencher'!X174)</f>
        <v/>
      </c>
      <c r="X164" s="2">
        <f>'[1]TCE - ANEXO III - Preencher'!Y174</f>
        <v>0</v>
      </c>
      <c r="Y164" s="2">
        <f>'[1]TCE - ANEXO III - Preencher'!Z174</f>
        <v>0</v>
      </c>
      <c r="Z164" s="2">
        <f t="shared" si="16"/>
        <v>0</v>
      </c>
      <c r="AA164" s="3" t="str">
        <f>IF('[1]TCE - ANEXO III - Preencher'!AB174="","",'[1]TCE - ANEXO III - Preencher'!AB174)</f>
        <v/>
      </c>
      <c r="AB164" s="2">
        <f t="shared" si="17"/>
        <v>506.82734312046227</v>
      </c>
    </row>
    <row r="165" spans="1:28" ht="12.75" customHeight="1">
      <c r="A165" s="14">
        <f>IFERROR(VLOOKUP(B165,'[1]DADOS (OCULTAR)'!$Q$3:$S$133,3,0),"")</f>
        <v>9039744001832</v>
      </c>
      <c r="B165" s="7" t="str">
        <f>'[1]TCE - ANEXO III - Preencher'!C175</f>
        <v xml:space="preserve">HECPI - AMBULATÓRIO </v>
      </c>
      <c r="C165" s="9" t="s">
        <v>28</v>
      </c>
      <c r="D165" s="8" t="str">
        <f>'[1]TCE - ANEXO III - Preencher'!E175</f>
        <v>ERICK PATRICK DOS SANTOS SILVA</v>
      </c>
      <c r="E165" s="7" t="str">
        <f>IF('[1]TCE - ANEXO III - Preencher'!F175="4 - Assistência Odontológica","2 - Outros Profissionais da Saúde",'[1]TCE - ANEXO III - Preencher'!F175)</f>
        <v>3 - Administrativo</v>
      </c>
      <c r="F165" s="6" t="str">
        <f>'[1]TCE - ANEXO III - Preencher'!G175</f>
        <v>4110-10</v>
      </c>
      <c r="G165" s="5" t="str">
        <f>IF('[1]TCE - ANEXO III - Preencher'!H175="","",'[1]TCE - ANEXO III - Preencher'!H175)</f>
        <v>06/2022</v>
      </c>
      <c r="H165" s="4">
        <f>'[1]TCE - ANEXO III - Preencher'!I175</f>
        <v>0</v>
      </c>
      <c r="I165" s="4">
        <f>'[1]TCE - ANEXO III - Preencher'!J175</f>
        <v>119.4256</v>
      </c>
      <c r="J165" s="4">
        <f>'[1]TCE - ANEXO III - Preencher'!K175</f>
        <v>0</v>
      </c>
      <c r="K165" s="2">
        <f>'[1]TCE - ANEXO III - Preencher'!L175</f>
        <v>213.6</v>
      </c>
      <c r="L165" s="2">
        <f>'[1]TCE - ANEXO III - Preencher'!M175</f>
        <v>24.24</v>
      </c>
      <c r="M165" s="2">
        <f t="shared" si="12"/>
        <v>189.35999999999999</v>
      </c>
      <c r="N165" s="2">
        <f>'[1]TCE - ANEXO III - Preencher'!O175</f>
        <v>2.3549904030710098</v>
      </c>
      <c r="O165" s="2">
        <f>'[1]TCE - ANEXO III - Preencher'!P175</f>
        <v>0</v>
      </c>
      <c r="P165" s="2">
        <f t="shared" si="13"/>
        <v>2.3549904030710098</v>
      </c>
      <c r="Q165" s="2">
        <f>'[1]TCE - ANEXO III - Preencher'!R175</f>
        <v>129.16675271739132</v>
      </c>
      <c r="R165" s="2">
        <f>'[1]TCE - ANEXO III - Preencher'!S175</f>
        <v>72.72</v>
      </c>
      <c r="S165" s="2">
        <f t="shared" si="14"/>
        <v>56.44675271739132</v>
      </c>
      <c r="T165" s="2">
        <f>'[1]TCE - ANEXO III - Preencher'!U175</f>
        <v>0</v>
      </c>
      <c r="U165" s="2">
        <f>'[1]TCE - ANEXO III - Preencher'!V175</f>
        <v>0</v>
      </c>
      <c r="V165" s="2">
        <f t="shared" si="15"/>
        <v>0</v>
      </c>
      <c r="W165" s="3" t="str">
        <f>IF('[1]TCE - ANEXO III - Preencher'!X175="","",'[1]TCE - ANEXO III - Preencher'!X175)</f>
        <v/>
      </c>
      <c r="X165" s="2">
        <f>'[1]TCE - ANEXO III - Preencher'!Y175</f>
        <v>0</v>
      </c>
      <c r="Y165" s="2">
        <f>'[1]TCE - ANEXO III - Preencher'!Z175</f>
        <v>0</v>
      </c>
      <c r="Z165" s="2">
        <f t="shared" si="16"/>
        <v>0</v>
      </c>
      <c r="AA165" s="3" t="str">
        <f>IF('[1]TCE - ANEXO III - Preencher'!AB175="","",'[1]TCE - ANEXO III - Preencher'!AB175)</f>
        <v/>
      </c>
      <c r="AB165" s="2">
        <f t="shared" si="17"/>
        <v>367.58734312046226</v>
      </c>
    </row>
    <row r="166" spans="1:28" ht="12.75" customHeight="1">
      <c r="A166" s="14">
        <f>IFERROR(VLOOKUP(B166,'[1]DADOS (OCULTAR)'!$Q$3:$S$133,3,0),"")</f>
        <v>9039744001832</v>
      </c>
      <c r="B166" s="7" t="str">
        <f>'[1]TCE - ANEXO III - Preencher'!C176</f>
        <v xml:space="preserve">HECPI - AMBULATÓRIO </v>
      </c>
      <c r="C166" s="9" t="s">
        <v>28</v>
      </c>
      <c r="D166" s="8" t="str">
        <f>'[1]TCE - ANEXO III - Preencher'!E176</f>
        <v>ERIKA CRISTINA MENDES DA SILVA</v>
      </c>
      <c r="E166" s="7" t="str">
        <f>IF('[1]TCE - ANEXO III - Preencher'!F176="4 - Assistência Odontológica","2 - Outros Profissionais da Saúde",'[1]TCE - ANEXO III - Preencher'!F176)</f>
        <v>2 - Outros Profissionais da Saúde</v>
      </c>
      <c r="F166" s="6" t="str">
        <f>'[1]TCE - ANEXO III - Preencher'!G176</f>
        <v>2235-05</v>
      </c>
      <c r="G166" s="5" t="str">
        <f>IF('[1]TCE - ANEXO III - Preencher'!H176="","",'[1]TCE - ANEXO III - Preencher'!H176)</f>
        <v>06/2022</v>
      </c>
      <c r="H166" s="4">
        <f>'[1]TCE - ANEXO III - Preencher'!I176</f>
        <v>0</v>
      </c>
      <c r="I166" s="4">
        <f>'[1]TCE - ANEXO III - Preencher'!J176</f>
        <v>365.96</v>
      </c>
      <c r="J166" s="4">
        <f>'[1]TCE - ANEXO III - Preencher'!K176</f>
        <v>0</v>
      </c>
      <c r="K166" s="2">
        <f>'[1]TCE - ANEXO III - Preencher'!L176</f>
        <v>158.6</v>
      </c>
      <c r="L166" s="2">
        <f>'[1]TCE - ANEXO III - Preencher'!M176</f>
        <v>2.81</v>
      </c>
      <c r="M166" s="2">
        <f t="shared" si="12"/>
        <v>155.79</v>
      </c>
      <c r="N166" s="2">
        <f>'[1]TCE - ANEXO III - Preencher'!O176</f>
        <v>2.3549904030710098</v>
      </c>
      <c r="O166" s="2">
        <f>'[1]TCE - ANEXO III - Preencher'!P176</f>
        <v>0</v>
      </c>
      <c r="P166" s="2">
        <f t="shared" si="13"/>
        <v>2.3549904030710098</v>
      </c>
      <c r="Q166" s="2">
        <f>'[1]TCE - ANEXO III - Preencher'!R176</f>
        <v>0</v>
      </c>
      <c r="R166" s="2">
        <f>'[1]TCE - ANEXO III - Preencher'!S176</f>
        <v>0</v>
      </c>
      <c r="S166" s="2">
        <f t="shared" si="14"/>
        <v>0</v>
      </c>
      <c r="T166" s="2">
        <f>'[1]TCE - ANEXO III - Preencher'!U176</f>
        <v>113.4</v>
      </c>
      <c r="U166" s="2">
        <f>'[1]TCE - ANEXO III - Preencher'!V176</f>
        <v>0</v>
      </c>
      <c r="V166" s="2">
        <f t="shared" si="15"/>
        <v>113.4</v>
      </c>
      <c r="W166" s="3" t="str">
        <f>IF('[1]TCE - ANEXO III - Preencher'!X176="","",'[1]TCE - ANEXO III - Preencher'!X176)</f>
        <v>AUXÍLIO CRECHE</v>
      </c>
      <c r="X166" s="2">
        <f>'[1]TCE - ANEXO III - Preencher'!Y176</f>
        <v>0</v>
      </c>
      <c r="Y166" s="2">
        <f>'[1]TCE - ANEXO III - Preencher'!Z176</f>
        <v>0</v>
      </c>
      <c r="Z166" s="2">
        <f t="shared" si="16"/>
        <v>0</v>
      </c>
      <c r="AA166" s="3" t="str">
        <f>IF('[1]TCE - ANEXO III - Preencher'!AB176="","",'[1]TCE - ANEXO III - Preencher'!AB176)</f>
        <v/>
      </c>
      <c r="AB166" s="2">
        <f t="shared" si="17"/>
        <v>637.50499040307102</v>
      </c>
    </row>
    <row r="167" spans="1:28" ht="12.75" customHeight="1">
      <c r="A167" s="14">
        <f>IFERROR(VLOOKUP(B167,'[1]DADOS (OCULTAR)'!$Q$3:$S$133,3,0),"")</f>
        <v>9039744001832</v>
      </c>
      <c r="B167" s="7" t="str">
        <f>'[1]TCE - ANEXO III - Preencher'!C177</f>
        <v xml:space="preserve">HECPI - AMBULATÓRIO </v>
      </c>
      <c r="C167" s="9" t="s">
        <v>28</v>
      </c>
      <c r="D167" s="8" t="str">
        <f>'[1]TCE - ANEXO III - Preencher'!E177</f>
        <v>ERIKA SANTANA DA SILVA</v>
      </c>
      <c r="E167" s="7" t="str">
        <f>IF('[1]TCE - ANEXO III - Preencher'!F177="4 - Assistência Odontológica","2 - Outros Profissionais da Saúde",'[1]TCE - ANEXO III - Preencher'!F177)</f>
        <v>2 - Outros Profissionais da Saúde</v>
      </c>
      <c r="F167" s="6" t="str">
        <f>'[1]TCE - ANEXO III - Preencher'!G177</f>
        <v>3222-05</v>
      </c>
      <c r="G167" s="5" t="str">
        <f>IF('[1]TCE - ANEXO III - Preencher'!H177="","",'[1]TCE - ANEXO III - Preencher'!H177)</f>
        <v>06/2022</v>
      </c>
      <c r="H167" s="4">
        <f>'[1]TCE - ANEXO III - Preencher'!I177</f>
        <v>0</v>
      </c>
      <c r="I167" s="4">
        <f>'[1]TCE - ANEXO III - Preencher'!J177</f>
        <v>113.22799999999999</v>
      </c>
      <c r="J167" s="4">
        <f>'[1]TCE - ANEXO III - Preencher'!K177</f>
        <v>0</v>
      </c>
      <c r="K167" s="2">
        <f>'[1]TCE - ANEXO III - Preencher'!L177</f>
        <v>180.42</v>
      </c>
      <c r="L167" s="2">
        <f>'[1]TCE - ANEXO III - Preencher'!M177</f>
        <v>24.24</v>
      </c>
      <c r="M167" s="2">
        <f t="shared" si="12"/>
        <v>156.17999999999998</v>
      </c>
      <c r="N167" s="2">
        <f>'[1]TCE - ANEXO III - Preencher'!O177</f>
        <v>2.3549904030710098</v>
      </c>
      <c r="O167" s="2">
        <f>'[1]TCE - ANEXO III - Preencher'!P177</f>
        <v>0</v>
      </c>
      <c r="P167" s="2">
        <f t="shared" si="13"/>
        <v>2.3549904030710098</v>
      </c>
      <c r="Q167" s="2">
        <f>'[1]TCE - ANEXO III - Preencher'!R177</f>
        <v>0</v>
      </c>
      <c r="R167" s="2">
        <f>'[1]TCE - ANEXO III - Preencher'!S177</f>
        <v>0</v>
      </c>
      <c r="S167" s="2">
        <f t="shared" si="14"/>
        <v>0</v>
      </c>
      <c r="T167" s="2">
        <f>'[1]TCE - ANEXO III - Preencher'!U177</f>
        <v>69.41</v>
      </c>
      <c r="U167" s="2">
        <f>'[1]TCE - ANEXO III - Preencher'!V177</f>
        <v>0</v>
      </c>
      <c r="V167" s="2">
        <f t="shared" si="15"/>
        <v>69.41</v>
      </c>
      <c r="W167" s="3" t="str">
        <f>IF('[1]TCE - ANEXO III - Preencher'!X177="","",'[1]TCE - ANEXO III - Preencher'!X177)</f>
        <v>AUXÍLIO CRECHE</v>
      </c>
      <c r="X167" s="2">
        <f>'[1]TCE - ANEXO III - Preencher'!Y177</f>
        <v>0</v>
      </c>
      <c r="Y167" s="2">
        <f>'[1]TCE - ANEXO III - Preencher'!Z177</f>
        <v>0</v>
      </c>
      <c r="Z167" s="2">
        <f t="shared" si="16"/>
        <v>0</v>
      </c>
      <c r="AA167" s="3" t="str">
        <f>IF('[1]TCE - ANEXO III - Preencher'!AB177="","",'[1]TCE - ANEXO III - Preencher'!AB177)</f>
        <v/>
      </c>
      <c r="AB167" s="2">
        <f t="shared" si="17"/>
        <v>341.17299040307091</v>
      </c>
    </row>
    <row r="168" spans="1:28" ht="12.75" customHeight="1">
      <c r="A168" s="14">
        <f>IFERROR(VLOOKUP(B168,'[1]DADOS (OCULTAR)'!$Q$3:$S$133,3,0),"")</f>
        <v>9039744001832</v>
      </c>
      <c r="B168" s="7" t="str">
        <f>'[1]TCE - ANEXO III - Preencher'!C178</f>
        <v xml:space="preserve">HECPI - AMBULATÓRIO </v>
      </c>
      <c r="C168" s="9" t="s">
        <v>28</v>
      </c>
      <c r="D168" s="8" t="str">
        <f>'[1]TCE - ANEXO III - Preencher'!E178</f>
        <v>ERIVALDO JOSE FERREIRA</v>
      </c>
      <c r="E168" s="7" t="str">
        <f>IF('[1]TCE - ANEXO III - Preencher'!F178="4 - Assistência Odontológica","2 - Outros Profissionais da Saúde",'[1]TCE - ANEXO III - Preencher'!F178)</f>
        <v>2 - Outros Profissionais da Saúde</v>
      </c>
      <c r="F168" s="6" t="str">
        <f>'[1]TCE - ANEXO III - Preencher'!G178</f>
        <v>5151-10</v>
      </c>
      <c r="G168" s="5" t="str">
        <f>IF('[1]TCE - ANEXO III - Preencher'!H178="","",'[1]TCE - ANEXO III - Preencher'!H178)</f>
        <v>06/2022</v>
      </c>
      <c r="H168" s="4">
        <f>'[1]TCE - ANEXO III - Preencher'!I178</f>
        <v>0</v>
      </c>
      <c r="I168" s="4">
        <f>'[1]TCE - ANEXO III - Preencher'!J178</f>
        <v>107.2376</v>
      </c>
      <c r="J168" s="4">
        <f>'[1]TCE - ANEXO III - Preencher'!K178</f>
        <v>0</v>
      </c>
      <c r="K168" s="2">
        <f>'[1]TCE - ANEXO III - Preencher'!L178</f>
        <v>284.8</v>
      </c>
      <c r="L168" s="2">
        <f>'[1]TCE - ANEXO III - Preencher'!M178</f>
        <v>24.24</v>
      </c>
      <c r="M168" s="2">
        <f t="shared" si="12"/>
        <v>260.56</v>
      </c>
      <c r="N168" s="2">
        <f>'[1]TCE - ANEXO III - Preencher'!O178</f>
        <v>2.3549904030710098</v>
      </c>
      <c r="O168" s="2">
        <f>'[1]TCE - ANEXO III - Preencher'!P178</f>
        <v>0</v>
      </c>
      <c r="P168" s="2">
        <f t="shared" si="13"/>
        <v>2.3549904030710098</v>
      </c>
      <c r="Q168" s="2">
        <f>'[1]TCE - ANEXO III - Preencher'!R178</f>
        <v>178.36675271739131</v>
      </c>
      <c r="R168" s="2">
        <f>'[1]TCE - ANEXO III - Preencher'!S178</f>
        <v>68.75</v>
      </c>
      <c r="S168" s="2">
        <f t="shared" si="14"/>
        <v>109.61675271739131</v>
      </c>
      <c r="T168" s="2">
        <f>'[1]TCE - ANEXO III - Preencher'!U178</f>
        <v>0</v>
      </c>
      <c r="U168" s="2">
        <f>'[1]TCE - ANEXO III - Preencher'!V178</f>
        <v>0</v>
      </c>
      <c r="V168" s="2">
        <f t="shared" si="15"/>
        <v>0</v>
      </c>
      <c r="W168" s="3" t="str">
        <f>IF('[1]TCE - ANEXO III - Preencher'!X178="","",'[1]TCE - ANEXO III - Preencher'!X178)</f>
        <v/>
      </c>
      <c r="X168" s="2">
        <f>'[1]TCE - ANEXO III - Preencher'!Y178</f>
        <v>0</v>
      </c>
      <c r="Y168" s="2">
        <f>'[1]TCE - ANEXO III - Preencher'!Z178</f>
        <v>0</v>
      </c>
      <c r="Z168" s="2">
        <f t="shared" si="16"/>
        <v>0</v>
      </c>
      <c r="AA168" s="3" t="str">
        <f>IF('[1]TCE - ANEXO III - Preencher'!AB178="","",'[1]TCE - ANEXO III - Preencher'!AB178)</f>
        <v/>
      </c>
      <c r="AB168" s="2">
        <f t="shared" si="17"/>
        <v>479.76934312046228</v>
      </c>
    </row>
    <row r="169" spans="1:28" ht="12.75" customHeight="1">
      <c r="A169" s="14">
        <f>IFERROR(VLOOKUP(B169,'[1]DADOS (OCULTAR)'!$Q$3:$S$133,3,0),"")</f>
        <v>9039744001832</v>
      </c>
      <c r="B169" s="7" t="str">
        <f>'[1]TCE - ANEXO III - Preencher'!C179</f>
        <v xml:space="preserve">HECPI - AMBULATÓRIO </v>
      </c>
      <c r="C169" s="9" t="s">
        <v>28</v>
      </c>
      <c r="D169" s="8" t="str">
        <f>'[1]TCE - ANEXO III - Preencher'!E179</f>
        <v>ERNANDE SOUZA DUARTE</v>
      </c>
      <c r="E169" s="7" t="str">
        <f>IF('[1]TCE - ANEXO III - Preencher'!F179="4 - Assistência Odontológica","2 - Outros Profissionais da Saúde",'[1]TCE - ANEXO III - Preencher'!F179)</f>
        <v>3 - Administrativo</v>
      </c>
      <c r="F169" s="6" t="str">
        <f>'[1]TCE - ANEXO III - Preencher'!G179</f>
        <v>1425-05</v>
      </c>
      <c r="G169" s="5" t="str">
        <f>IF('[1]TCE - ANEXO III - Preencher'!H179="","",'[1]TCE - ANEXO III - Preencher'!H179)</f>
        <v>06/2022</v>
      </c>
      <c r="H169" s="4">
        <f>'[1]TCE - ANEXO III - Preencher'!I179</f>
        <v>0</v>
      </c>
      <c r="I169" s="4">
        <f>'[1]TCE - ANEXO III - Preencher'!J179</f>
        <v>617.38480000000004</v>
      </c>
      <c r="J169" s="4">
        <f>'[1]TCE - ANEXO III - Preencher'!K179</f>
        <v>0</v>
      </c>
      <c r="K169" s="2">
        <f>'[1]TCE - ANEXO III - Preencher'!L179</f>
        <v>256.08</v>
      </c>
      <c r="L169" s="2">
        <f>'[1]TCE - ANEXO III - Preencher'!M179</f>
        <v>108.25</v>
      </c>
      <c r="M169" s="2">
        <f t="shared" si="12"/>
        <v>147.82999999999998</v>
      </c>
      <c r="N169" s="2">
        <f>'[1]TCE - ANEXO III - Preencher'!O179</f>
        <v>2.3549904030710098</v>
      </c>
      <c r="O169" s="2">
        <f>'[1]TCE - ANEXO III - Preencher'!P179</f>
        <v>0</v>
      </c>
      <c r="P169" s="2">
        <f t="shared" si="13"/>
        <v>2.3549904030710098</v>
      </c>
      <c r="Q169" s="2">
        <f>'[1]TCE - ANEXO III - Preencher'!R179</f>
        <v>0</v>
      </c>
      <c r="R169" s="2">
        <f>'[1]TCE - ANEXO III - Preencher'!S179</f>
        <v>0</v>
      </c>
      <c r="S169" s="2">
        <f t="shared" si="14"/>
        <v>0</v>
      </c>
      <c r="T169" s="2">
        <f>'[1]TCE - ANEXO III - Preencher'!U179</f>
        <v>0</v>
      </c>
      <c r="U169" s="2">
        <f>'[1]TCE - ANEXO III - Preencher'!V179</f>
        <v>0</v>
      </c>
      <c r="V169" s="2">
        <f t="shared" si="15"/>
        <v>0</v>
      </c>
      <c r="W169" s="3" t="str">
        <f>IF('[1]TCE - ANEXO III - Preencher'!X179="","",'[1]TCE - ANEXO III - Preencher'!X179)</f>
        <v/>
      </c>
      <c r="X169" s="2">
        <f>'[1]TCE - ANEXO III - Preencher'!Y179</f>
        <v>0</v>
      </c>
      <c r="Y169" s="2">
        <f>'[1]TCE - ANEXO III - Preencher'!Z179</f>
        <v>0</v>
      </c>
      <c r="Z169" s="2">
        <f t="shared" si="16"/>
        <v>0</v>
      </c>
      <c r="AA169" s="3" t="str">
        <f>IF('[1]TCE - ANEXO III - Preencher'!AB179="","",'[1]TCE - ANEXO III - Preencher'!AB179)</f>
        <v/>
      </c>
      <c r="AB169" s="2">
        <f t="shared" si="17"/>
        <v>767.56979040307101</v>
      </c>
    </row>
    <row r="170" spans="1:28" ht="12.75" customHeight="1">
      <c r="A170" s="14">
        <f>IFERROR(VLOOKUP(B170,'[1]DADOS (OCULTAR)'!$Q$3:$S$133,3,0),"")</f>
        <v>9039744001832</v>
      </c>
      <c r="B170" s="7" t="str">
        <f>'[1]TCE - ANEXO III - Preencher'!C180</f>
        <v xml:space="preserve">HECPI - AMBULATÓRIO </v>
      </c>
      <c r="C170" s="9" t="s">
        <v>28</v>
      </c>
      <c r="D170" s="8" t="str">
        <f>'[1]TCE - ANEXO III - Preencher'!E180</f>
        <v>ESTER CAMPOS TAVARES</v>
      </c>
      <c r="E170" s="7" t="str">
        <f>IF('[1]TCE - ANEXO III - Preencher'!F180="4 - Assistência Odontológica","2 - Outros Profissionais da Saúde",'[1]TCE - ANEXO III - Preencher'!F180)</f>
        <v>1 - Médico</v>
      </c>
      <c r="F170" s="6" t="str">
        <f>'[1]TCE - ANEXO III - Preencher'!G180</f>
        <v>2251-25</v>
      </c>
      <c r="G170" s="5" t="str">
        <f>IF('[1]TCE - ANEXO III - Preencher'!H180="","",'[1]TCE - ANEXO III - Preencher'!H180)</f>
        <v>06/2022</v>
      </c>
      <c r="H170" s="4">
        <f>'[1]TCE - ANEXO III - Preencher'!I180</f>
        <v>0</v>
      </c>
      <c r="I170" s="4">
        <f>'[1]TCE - ANEXO III - Preencher'!J180</f>
        <v>205.232</v>
      </c>
      <c r="J170" s="4">
        <f>'[1]TCE - ANEXO III - Preencher'!K180</f>
        <v>0</v>
      </c>
      <c r="K170" s="2">
        <f>'[1]TCE - ANEXO III - Preencher'!L180</f>
        <v>0</v>
      </c>
      <c r="L170" s="2">
        <f>'[1]TCE - ANEXO III - Preencher'!M180</f>
        <v>0</v>
      </c>
      <c r="M170" s="2">
        <f t="shared" si="12"/>
        <v>0</v>
      </c>
      <c r="N170" s="2">
        <f>'[1]TCE - ANEXO III - Preencher'!O180</f>
        <v>2.3549904030710098</v>
      </c>
      <c r="O170" s="2">
        <f>'[1]TCE - ANEXO III - Preencher'!P180</f>
        <v>0</v>
      </c>
      <c r="P170" s="2">
        <f t="shared" si="13"/>
        <v>2.3549904030710098</v>
      </c>
      <c r="Q170" s="2">
        <f>'[1]TCE - ANEXO III - Preencher'!R180</f>
        <v>0</v>
      </c>
      <c r="R170" s="2">
        <f>'[1]TCE - ANEXO III - Preencher'!S180</f>
        <v>0</v>
      </c>
      <c r="S170" s="2">
        <f t="shared" si="14"/>
        <v>0</v>
      </c>
      <c r="T170" s="2">
        <f>'[1]TCE - ANEXO III - Preencher'!U180</f>
        <v>0</v>
      </c>
      <c r="U170" s="2">
        <f>'[1]TCE - ANEXO III - Preencher'!V180</f>
        <v>0</v>
      </c>
      <c r="V170" s="2">
        <f t="shared" si="15"/>
        <v>0</v>
      </c>
      <c r="W170" s="3" t="str">
        <f>IF('[1]TCE - ANEXO III - Preencher'!X180="","",'[1]TCE - ANEXO III - Preencher'!X180)</f>
        <v/>
      </c>
      <c r="X170" s="2">
        <f>'[1]TCE - ANEXO III - Preencher'!Y180</f>
        <v>0</v>
      </c>
      <c r="Y170" s="2">
        <f>'[1]TCE - ANEXO III - Preencher'!Z180</f>
        <v>0</v>
      </c>
      <c r="Z170" s="2">
        <f t="shared" si="16"/>
        <v>0</v>
      </c>
      <c r="AA170" s="3" t="str">
        <f>IF('[1]TCE - ANEXO III - Preencher'!AB180="","",'[1]TCE - ANEXO III - Preencher'!AB180)</f>
        <v/>
      </c>
      <c r="AB170" s="2">
        <f t="shared" si="17"/>
        <v>207.58699040307101</v>
      </c>
    </row>
    <row r="171" spans="1:28" ht="12.75" customHeight="1">
      <c r="A171" s="14">
        <f>IFERROR(VLOOKUP(B171,'[1]DADOS (OCULTAR)'!$Q$3:$S$133,3,0),"")</f>
        <v>9039744001832</v>
      </c>
      <c r="B171" s="7" t="str">
        <f>'[1]TCE - ANEXO III - Preencher'!C181</f>
        <v xml:space="preserve">HECPI - AMBULATÓRIO </v>
      </c>
      <c r="C171" s="9" t="s">
        <v>28</v>
      </c>
      <c r="D171" s="8" t="str">
        <f>'[1]TCE - ANEXO III - Preencher'!E181</f>
        <v>EUDES BELARMINO DA SILVA JUNIOR</v>
      </c>
      <c r="E171" s="7" t="str">
        <f>IF('[1]TCE - ANEXO III - Preencher'!F181="4 - Assistência Odontológica","2 - Outros Profissionais da Saúde",'[1]TCE - ANEXO III - Preencher'!F181)</f>
        <v>3 - Administrativo</v>
      </c>
      <c r="F171" s="6" t="str">
        <f>'[1]TCE - ANEXO III - Preencher'!G181</f>
        <v>5174-10</v>
      </c>
      <c r="G171" s="5" t="str">
        <f>IF('[1]TCE - ANEXO III - Preencher'!H181="","",'[1]TCE - ANEXO III - Preencher'!H181)</f>
        <v>06/2022</v>
      </c>
      <c r="H171" s="4">
        <f>'[1]TCE - ANEXO III - Preencher'!I181</f>
        <v>0</v>
      </c>
      <c r="I171" s="4">
        <f>'[1]TCE - ANEXO III - Preencher'!J181</f>
        <v>116.352</v>
      </c>
      <c r="J171" s="4">
        <f>'[1]TCE - ANEXO III - Preencher'!K181</f>
        <v>0</v>
      </c>
      <c r="K171" s="2">
        <f>'[1]TCE - ANEXO III - Preencher'!L181</f>
        <v>213.6</v>
      </c>
      <c r="L171" s="2">
        <f>'[1]TCE - ANEXO III - Preencher'!M181</f>
        <v>24.24</v>
      </c>
      <c r="M171" s="2">
        <f t="shared" si="12"/>
        <v>189.35999999999999</v>
      </c>
      <c r="N171" s="2">
        <f>'[1]TCE - ANEXO III - Preencher'!O181</f>
        <v>2.3549904030710098</v>
      </c>
      <c r="O171" s="2">
        <f>'[1]TCE - ANEXO III - Preencher'!P181</f>
        <v>0</v>
      </c>
      <c r="P171" s="2">
        <f t="shared" si="13"/>
        <v>2.3549904030710098</v>
      </c>
      <c r="Q171" s="2">
        <f>'[1]TCE - ANEXO III - Preencher'!R181</f>
        <v>0</v>
      </c>
      <c r="R171" s="2">
        <f>'[1]TCE - ANEXO III - Preencher'!S181</f>
        <v>0</v>
      </c>
      <c r="S171" s="2">
        <f t="shared" si="14"/>
        <v>0</v>
      </c>
      <c r="T171" s="2">
        <f>'[1]TCE - ANEXO III - Preencher'!U181</f>
        <v>0</v>
      </c>
      <c r="U171" s="2">
        <f>'[1]TCE - ANEXO III - Preencher'!V181</f>
        <v>0</v>
      </c>
      <c r="V171" s="2">
        <f t="shared" si="15"/>
        <v>0</v>
      </c>
      <c r="W171" s="3" t="str">
        <f>IF('[1]TCE - ANEXO III - Preencher'!X181="","",'[1]TCE - ANEXO III - Preencher'!X181)</f>
        <v/>
      </c>
      <c r="X171" s="2">
        <f>'[1]TCE - ANEXO III - Preencher'!Y181</f>
        <v>0</v>
      </c>
      <c r="Y171" s="2">
        <f>'[1]TCE - ANEXO III - Preencher'!Z181</f>
        <v>0</v>
      </c>
      <c r="Z171" s="2">
        <f t="shared" si="16"/>
        <v>0</v>
      </c>
      <c r="AA171" s="3" t="str">
        <f>IF('[1]TCE - ANEXO III - Preencher'!AB181="","",'[1]TCE - ANEXO III - Preencher'!AB181)</f>
        <v/>
      </c>
      <c r="AB171" s="2">
        <f t="shared" si="17"/>
        <v>308.06699040307097</v>
      </c>
    </row>
    <row r="172" spans="1:28" ht="12.75" customHeight="1">
      <c r="A172" s="14">
        <f>IFERROR(VLOOKUP(B172,'[1]DADOS (OCULTAR)'!$Q$3:$S$133,3,0),"")</f>
        <v>9039744001832</v>
      </c>
      <c r="B172" s="7" t="str">
        <f>'[1]TCE - ANEXO III - Preencher'!C182</f>
        <v xml:space="preserve">HECPI - AMBULATÓRIO </v>
      </c>
      <c r="C172" s="9" t="s">
        <v>28</v>
      </c>
      <c r="D172" s="8" t="str">
        <f>'[1]TCE - ANEXO III - Preencher'!E182</f>
        <v>EVA KARLANDE FERREIRA LIMA</v>
      </c>
      <c r="E172" s="7" t="str">
        <f>IF('[1]TCE - ANEXO III - Preencher'!F182="4 - Assistência Odontológica","2 - Outros Profissionais da Saúde",'[1]TCE - ANEXO III - Preencher'!F182)</f>
        <v>2 - Outros Profissionais da Saúde</v>
      </c>
      <c r="F172" s="6" t="str">
        <f>'[1]TCE - ANEXO III - Preencher'!G182</f>
        <v>3222-05</v>
      </c>
      <c r="G172" s="5" t="str">
        <f>IF('[1]TCE - ANEXO III - Preencher'!H182="","",'[1]TCE - ANEXO III - Preencher'!H182)</f>
        <v>06/2022</v>
      </c>
      <c r="H172" s="4">
        <f>'[1]TCE - ANEXO III - Preencher'!I182</f>
        <v>0</v>
      </c>
      <c r="I172" s="4">
        <f>'[1]TCE - ANEXO III - Preencher'!J182</f>
        <v>114.9328</v>
      </c>
      <c r="J172" s="4">
        <f>'[1]TCE - ANEXO III - Preencher'!K182</f>
        <v>0</v>
      </c>
      <c r="K172" s="2">
        <f>'[1]TCE - ANEXO III - Preencher'!L182</f>
        <v>156.63999999999999</v>
      </c>
      <c r="L172" s="2">
        <f>'[1]TCE - ANEXO III - Preencher'!M182</f>
        <v>24.24</v>
      </c>
      <c r="M172" s="2">
        <f t="shared" si="12"/>
        <v>132.39999999999998</v>
      </c>
      <c r="N172" s="2">
        <f>'[1]TCE - ANEXO III - Preencher'!O182</f>
        <v>2.3549904030710098</v>
      </c>
      <c r="O172" s="2">
        <f>'[1]TCE - ANEXO III - Preencher'!P182</f>
        <v>0</v>
      </c>
      <c r="P172" s="2">
        <f t="shared" si="13"/>
        <v>2.3549904030710098</v>
      </c>
      <c r="Q172" s="2">
        <f>'[1]TCE - ANEXO III - Preencher'!R182</f>
        <v>0</v>
      </c>
      <c r="R172" s="2">
        <f>'[1]TCE - ANEXO III - Preencher'!S182</f>
        <v>0</v>
      </c>
      <c r="S172" s="2">
        <f t="shared" si="14"/>
        <v>0</v>
      </c>
      <c r="T172" s="2">
        <f>'[1]TCE - ANEXO III - Preencher'!U182</f>
        <v>67.099999999999994</v>
      </c>
      <c r="U172" s="2">
        <f>'[1]TCE - ANEXO III - Preencher'!V182</f>
        <v>0</v>
      </c>
      <c r="V172" s="2">
        <f t="shared" si="15"/>
        <v>67.099999999999994</v>
      </c>
      <c r="W172" s="3" t="str">
        <f>IF('[1]TCE - ANEXO III - Preencher'!X182="","",'[1]TCE - ANEXO III - Preencher'!X182)</f>
        <v>AUXÍLIO CRECHE</v>
      </c>
      <c r="X172" s="2">
        <f>'[1]TCE - ANEXO III - Preencher'!Y182</f>
        <v>0</v>
      </c>
      <c r="Y172" s="2">
        <f>'[1]TCE - ANEXO III - Preencher'!Z182</f>
        <v>0</v>
      </c>
      <c r="Z172" s="2">
        <f t="shared" si="16"/>
        <v>0</v>
      </c>
      <c r="AA172" s="3" t="str">
        <f>IF('[1]TCE - ANEXO III - Preencher'!AB182="","",'[1]TCE - ANEXO III - Preencher'!AB182)</f>
        <v/>
      </c>
      <c r="AB172" s="2">
        <f t="shared" si="17"/>
        <v>316.78779040307097</v>
      </c>
    </row>
    <row r="173" spans="1:28" ht="12.75" customHeight="1">
      <c r="A173" s="14">
        <f>IFERROR(VLOOKUP(B173,'[1]DADOS (OCULTAR)'!$Q$3:$S$133,3,0),"")</f>
        <v>9039744001832</v>
      </c>
      <c r="B173" s="7" t="str">
        <f>'[1]TCE - ANEXO III - Preencher'!C183</f>
        <v xml:space="preserve">HECPI - AMBULATÓRIO </v>
      </c>
      <c r="C173" s="9" t="s">
        <v>28</v>
      </c>
      <c r="D173" s="8" t="str">
        <f>'[1]TCE - ANEXO III - Preencher'!E183</f>
        <v>EVELIN MAYARA DE ALMEIDA SANTOS</v>
      </c>
      <c r="E173" s="7" t="str">
        <f>IF('[1]TCE - ANEXO III - Preencher'!F183="4 - Assistência Odontológica","2 - Outros Profissionais da Saúde",'[1]TCE - ANEXO III - Preencher'!F183)</f>
        <v>3 - Administrativo</v>
      </c>
      <c r="F173" s="6" t="str">
        <f>'[1]TCE - ANEXO III - Preencher'!G183</f>
        <v>5163-45</v>
      </c>
      <c r="G173" s="5" t="str">
        <f>IF('[1]TCE - ANEXO III - Preencher'!H183="","",'[1]TCE - ANEXO III - Preencher'!H183)</f>
        <v>06/2022</v>
      </c>
      <c r="H173" s="4">
        <f>'[1]TCE - ANEXO III - Preencher'!I183</f>
        <v>0</v>
      </c>
      <c r="I173" s="4">
        <f>'[1]TCE - ANEXO III - Preencher'!J183</f>
        <v>115.91119999999999</v>
      </c>
      <c r="J173" s="4">
        <f>'[1]TCE - ANEXO III - Preencher'!K183</f>
        <v>0</v>
      </c>
      <c r="K173" s="2">
        <f>'[1]TCE - ANEXO III - Preencher'!L183</f>
        <v>213.36</v>
      </c>
      <c r="L173" s="2">
        <f>'[1]TCE - ANEXO III - Preencher'!M183</f>
        <v>24.24</v>
      </c>
      <c r="M173" s="2">
        <f t="shared" si="12"/>
        <v>189.12</v>
      </c>
      <c r="N173" s="2">
        <f>'[1]TCE - ANEXO III - Preencher'!O183</f>
        <v>2.3549904030710098</v>
      </c>
      <c r="O173" s="2">
        <f>'[1]TCE - ANEXO III - Preencher'!P183</f>
        <v>0</v>
      </c>
      <c r="P173" s="2">
        <f t="shared" si="13"/>
        <v>2.3549904030710098</v>
      </c>
      <c r="Q173" s="2">
        <f>'[1]TCE - ANEXO III - Preencher'!R183</f>
        <v>0</v>
      </c>
      <c r="R173" s="2">
        <f>'[1]TCE - ANEXO III - Preencher'!S183</f>
        <v>0</v>
      </c>
      <c r="S173" s="2">
        <f t="shared" si="14"/>
        <v>0</v>
      </c>
      <c r="T173" s="2">
        <f>'[1]TCE - ANEXO III - Preencher'!U183</f>
        <v>69.430000000000007</v>
      </c>
      <c r="U173" s="2">
        <f>'[1]TCE - ANEXO III - Preencher'!V183</f>
        <v>0</v>
      </c>
      <c r="V173" s="2">
        <f t="shared" si="15"/>
        <v>69.430000000000007</v>
      </c>
      <c r="W173" s="3" t="str">
        <f>IF('[1]TCE - ANEXO III - Preencher'!X183="","",'[1]TCE - ANEXO III - Preencher'!X183)</f>
        <v>AUXÍLIO CRECHE</v>
      </c>
      <c r="X173" s="2">
        <f>'[1]TCE - ANEXO III - Preencher'!Y183</f>
        <v>0</v>
      </c>
      <c r="Y173" s="2">
        <f>'[1]TCE - ANEXO III - Preencher'!Z183</f>
        <v>0</v>
      </c>
      <c r="Z173" s="2">
        <f t="shared" si="16"/>
        <v>0</v>
      </c>
      <c r="AA173" s="3" t="str">
        <f>IF('[1]TCE - ANEXO III - Preencher'!AB183="","",'[1]TCE - ANEXO III - Preencher'!AB183)</f>
        <v/>
      </c>
      <c r="AB173" s="2">
        <f t="shared" si="17"/>
        <v>376.816190403071</v>
      </c>
    </row>
    <row r="174" spans="1:28" ht="12.75" customHeight="1">
      <c r="A174" s="14">
        <f>IFERROR(VLOOKUP(B174,'[1]DADOS (OCULTAR)'!$Q$3:$S$133,3,0),"")</f>
        <v>9039744001832</v>
      </c>
      <c r="B174" s="7" t="str">
        <f>'[1]TCE - ANEXO III - Preencher'!C184</f>
        <v xml:space="preserve">HECPI - AMBULATÓRIO </v>
      </c>
      <c r="C174" s="9" t="s">
        <v>28</v>
      </c>
      <c r="D174" s="8" t="str">
        <f>'[1]TCE - ANEXO III - Preencher'!E184</f>
        <v>EVELINY SILVA NOBRE</v>
      </c>
      <c r="E174" s="7" t="str">
        <f>IF('[1]TCE - ANEXO III - Preencher'!F184="4 - Assistência Odontológica","2 - Outros Profissionais da Saúde",'[1]TCE - ANEXO III - Preencher'!F184)</f>
        <v>2 - Outros Profissionais da Saúde</v>
      </c>
      <c r="F174" s="6" t="str">
        <f>'[1]TCE - ANEXO III - Preencher'!G184</f>
        <v>2235-05</v>
      </c>
      <c r="G174" s="5" t="str">
        <f>IF('[1]TCE - ANEXO III - Preencher'!H184="","",'[1]TCE - ANEXO III - Preencher'!H184)</f>
        <v>06/2022</v>
      </c>
      <c r="H174" s="4">
        <f>'[1]TCE - ANEXO III - Preencher'!I184</f>
        <v>0</v>
      </c>
      <c r="I174" s="4">
        <f>'[1]TCE - ANEXO III - Preencher'!J184</f>
        <v>319.77519999999998</v>
      </c>
      <c r="J174" s="4">
        <f>'[1]TCE - ANEXO III - Preencher'!K184</f>
        <v>0</v>
      </c>
      <c r="K174" s="2">
        <f>'[1]TCE - ANEXO III - Preencher'!L184</f>
        <v>185.12</v>
      </c>
      <c r="L174" s="2">
        <f>'[1]TCE - ANEXO III - Preencher'!M184</f>
        <v>2.56</v>
      </c>
      <c r="M174" s="2">
        <f t="shared" si="12"/>
        <v>182.56</v>
      </c>
      <c r="N174" s="2">
        <f>'[1]TCE - ANEXO III - Preencher'!O184</f>
        <v>2.3549904030710098</v>
      </c>
      <c r="O174" s="2">
        <f>'[1]TCE - ANEXO III - Preencher'!P184</f>
        <v>0</v>
      </c>
      <c r="P174" s="2">
        <f t="shared" si="13"/>
        <v>2.3549904030710098</v>
      </c>
      <c r="Q174" s="2">
        <f>'[1]TCE - ANEXO III - Preencher'!R184</f>
        <v>129.16675271739132</v>
      </c>
      <c r="R174" s="2">
        <f>'[1]TCE - ANEXO III - Preencher'!S184</f>
        <v>102.49</v>
      </c>
      <c r="S174" s="2">
        <f t="shared" si="14"/>
        <v>26.676752717391324</v>
      </c>
      <c r="T174" s="2">
        <f>'[1]TCE - ANEXO III - Preencher'!U184</f>
        <v>0</v>
      </c>
      <c r="U174" s="2">
        <f>'[1]TCE - ANEXO III - Preencher'!V184</f>
        <v>0</v>
      </c>
      <c r="V174" s="2">
        <f t="shared" si="15"/>
        <v>0</v>
      </c>
      <c r="W174" s="3" t="str">
        <f>IF('[1]TCE - ANEXO III - Preencher'!X184="","",'[1]TCE - ANEXO III - Preencher'!X184)</f>
        <v/>
      </c>
      <c r="X174" s="2">
        <f>'[1]TCE - ANEXO III - Preencher'!Y184</f>
        <v>0</v>
      </c>
      <c r="Y174" s="2">
        <f>'[1]TCE - ANEXO III - Preencher'!Z184</f>
        <v>0</v>
      </c>
      <c r="Z174" s="2">
        <f t="shared" si="16"/>
        <v>0</v>
      </c>
      <c r="AA174" s="3" t="str">
        <f>IF('[1]TCE - ANEXO III - Preencher'!AB184="","",'[1]TCE - ANEXO III - Preencher'!AB184)</f>
        <v/>
      </c>
      <c r="AB174" s="2">
        <f t="shared" si="17"/>
        <v>531.36694312046234</v>
      </c>
    </row>
    <row r="175" spans="1:28" ht="12.75" customHeight="1">
      <c r="A175" s="14">
        <f>IFERROR(VLOOKUP(B175,'[1]DADOS (OCULTAR)'!$Q$3:$S$133,3,0),"")</f>
        <v>9039744001832</v>
      </c>
      <c r="B175" s="7" t="str">
        <f>'[1]TCE - ANEXO III - Preencher'!C185</f>
        <v xml:space="preserve">HECPI - AMBULATÓRIO </v>
      </c>
      <c r="C175" s="9" t="s">
        <v>28</v>
      </c>
      <c r="D175" s="8" t="str">
        <f>'[1]TCE - ANEXO III - Preencher'!E185</f>
        <v>EVELYN SHELEN BANDEIRA DO NASCIMENTO</v>
      </c>
      <c r="E175" s="7" t="str">
        <f>IF('[1]TCE - ANEXO III - Preencher'!F185="4 - Assistência Odontológica","2 - Outros Profissionais da Saúde",'[1]TCE - ANEXO III - Preencher'!F185)</f>
        <v>3 - Administrativo</v>
      </c>
      <c r="F175" s="6" t="str">
        <f>'[1]TCE - ANEXO III - Preencher'!G185</f>
        <v>4110-10</v>
      </c>
      <c r="G175" s="5" t="str">
        <f>IF('[1]TCE - ANEXO III - Preencher'!H185="","",'[1]TCE - ANEXO III - Preencher'!H185)</f>
        <v>06/2022</v>
      </c>
      <c r="H175" s="4">
        <f>'[1]TCE - ANEXO III - Preencher'!I185</f>
        <v>0</v>
      </c>
      <c r="I175" s="4">
        <f>'[1]TCE - ANEXO III - Preencher'!J185</f>
        <v>107.7336</v>
      </c>
      <c r="J175" s="4">
        <f>'[1]TCE - ANEXO III - Preencher'!K185</f>
        <v>0</v>
      </c>
      <c r="K175" s="2">
        <f>'[1]TCE - ANEXO III - Preencher'!L185</f>
        <v>0</v>
      </c>
      <c r="L175" s="2">
        <f>'[1]TCE - ANEXO III - Preencher'!M185</f>
        <v>0</v>
      </c>
      <c r="M175" s="2">
        <f t="shared" si="12"/>
        <v>0</v>
      </c>
      <c r="N175" s="2">
        <f>'[1]TCE - ANEXO III - Preencher'!O185</f>
        <v>2.3549904030710098</v>
      </c>
      <c r="O175" s="2">
        <f>'[1]TCE - ANEXO III - Preencher'!P185</f>
        <v>0</v>
      </c>
      <c r="P175" s="2">
        <f t="shared" si="13"/>
        <v>2.3549904030710098</v>
      </c>
      <c r="Q175" s="2">
        <f>'[1]TCE - ANEXO III - Preencher'!R185</f>
        <v>0</v>
      </c>
      <c r="R175" s="2">
        <f>'[1]TCE - ANEXO III - Preencher'!S185</f>
        <v>0</v>
      </c>
      <c r="S175" s="2">
        <f t="shared" si="14"/>
        <v>0</v>
      </c>
      <c r="T175" s="2">
        <f>'[1]TCE - ANEXO III - Preencher'!U185</f>
        <v>0</v>
      </c>
      <c r="U175" s="2">
        <f>'[1]TCE - ANEXO III - Preencher'!V185</f>
        <v>0</v>
      </c>
      <c r="V175" s="2">
        <f t="shared" si="15"/>
        <v>0</v>
      </c>
      <c r="W175" s="3" t="str">
        <f>IF('[1]TCE - ANEXO III - Preencher'!X185="","",'[1]TCE - ANEXO III - Preencher'!X185)</f>
        <v/>
      </c>
      <c r="X175" s="2">
        <f>'[1]TCE - ANEXO III - Preencher'!Y185</f>
        <v>0</v>
      </c>
      <c r="Y175" s="2">
        <f>'[1]TCE - ANEXO III - Preencher'!Z185</f>
        <v>0</v>
      </c>
      <c r="Z175" s="2">
        <f t="shared" si="16"/>
        <v>0</v>
      </c>
      <c r="AA175" s="3" t="str">
        <f>IF('[1]TCE - ANEXO III - Preencher'!AB185="","",'[1]TCE - ANEXO III - Preencher'!AB185)</f>
        <v/>
      </c>
      <c r="AB175" s="2">
        <f t="shared" si="17"/>
        <v>110.08859040307101</v>
      </c>
    </row>
    <row r="176" spans="1:28" ht="12.75" customHeight="1">
      <c r="A176" s="14">
        <f>IFERROR(VLOOKUP(B176,'[1]DADOS (OCULTAR)'!$Q$3:$S$133,3,0),"")</f>
        <v>9039744001832</v>
      </c>
      <c r="B176" s="7" t="str">
        <f>'[1]TCE - ANEXO III - Preencher'!C186</f>
        <v xml:space="preserve">HECPI - AMBULATÓRIO </v>
      </c>
      <c r="C176" s="9" t="s">
        <v>28</v>
      </c>
      <c r="D176" s="8" t="str">
        <f>'[1]TCE - ANEXO III - Preencher'!E186</f>
        <v>EVELYNE ALVES DE SOUSA</v>
      </c>
      <c r="E176" s="7" t="str">
        <f>IF('[1]TCE - ANEXO III - Preencher'!F186="4 - Assistência Odontológica","2 - Outros Profissionais da Saúde",'[1]TCE - ANEXO III - Preencher'!F186)</f>
        <v>2 - Outros Profissionais da Saúde</v>
      </c>
      <c r="F176" s="6" t="str">
        <f>'[1]TCE - ANEXO III - Preencher'!G186</f>
        <v>2234-05</v>
      </c>
      <c r="G176" s="5" t="str">
        <f>IF('[1]TCE - ANEXO III - Preencher'!H186="","",'[1]TCE - ANEXO III - Preencher'!H186)</f>
        <v>06/2022</v>
      </c>
      <c r="H176" s="4">
        <f>'[1]TCE - ANEXO III - Preencher'!I186</f>
        <v>0</v>
      </c>
      <c r="I176" s="4">
        <f>'[1]TCE - ANEXO III - Preencher'!J186</f>
        <v>572.4824000000001</v>
      </c>
      <c r="J176" s="4">
        <f>'[1]TCE - ANEXO III - Preencher'!K186</f>
        <v>0</v>
      </c>
      <c r="K176" s="2">
        <f>'[1]TCE - ANEXO III - Preencher'!L186</f>
        <v>119.24</v>
      </c>
      <c r="L176" s="2">
        <f>'[1]TCE - ANEXO III - Preencher'!M186</f>
        <v>0</v>
      </c>
      <c r="M176" s="2">
        <f t="shared" si="12"/>
        <v>119.24</v>
      </c>
      <c r="N176" s="2">
        <f>'[1]TCE - ANEXO III - Preencher'!O186</f>
        <v>2.3549904030710098</v>
      </c>
      <c r="O176" s="2">
        <f>'[1]TCE - ANEXO III - Preencher'!P186</f>
        <v>0</v>
      </c>
      <c r="P176" s="2">
        <f t="shared" si="13"/>
        <v>2.3549904030710098</v>
      </c>
      <c r="Q176" s="2">
        <f>'[1]TCE - ANEXO III - Preencher'!R186</f>
        <v>0</v>
      </c>
      <c r="R176" s="2">
        <f>'[1]TCE - ANEXO III - Preencher'!S186</f>
        <v>0</v>
      </c>
      <c r="S176" s="2">
        <f t="shared" si="14"/>
        <v>0</v>
      </c>
      <c r="T176" s="2">
        <f>'[1]TCE - ANEXO III - Preencher'!U186</f>
        <v>0</v>
      </c>
      <c r="U176" s="2">
        <f>'[1]TCE - ANEXO III - Preencher'!V186</f>
        <v>0</v>
      </c>
      <c r="V176" s="2">
        <f t="shared" si="15"/>
        <v>0</v>
      </c>
      <c r="W176" s="3" t="str">
        <f>IF('[1]TCE - ANEXO III - Preencher'!X186="","",'[1]TCE - ANEXO III - Preencher'!X186)</f>
        <v/>
      </c>
      <c r="X176" s="2">
        <f>'[1]TCE - ANEXO III - Preencher'!Y186</f>
        <v>0</v>
      </c>
      <c r="Y176" s="2">
        <f>'[1]TCE - ANEXO III - Preencher'!Z186</f>
        <v>0</v>
      </c>
      <c r="Z176" s="2">
        <f t="shared" si="16"/>
        <v>0</v>
      </c>
      <c r="AA176" s="3" t="str">
        <f>IF('[1]TCE - ANEXO III - Preencher'!AB186="","",'[1]TCE - ANEXO III - Preencher'!AB186)</f>
        <v/>
      </c>
      <c r="AB176" s="2">
        <f t="shared" si="17"/>
        <v>694.07739040307115</v>
      </c>
    </row>
    <row r="177" spans="1:28" ht="12.75" customHeight="1">
      <c r="A177" s="14">
        <f>IFERROR(VLOOKUP(B177,'[1]DADOS (OCULTAR)'!$Q$3:$S$133,3,0),"")</f>
        <v>9039744001832</v>
      </c>
      <c r="B177" s="7" t="str">
        <f>'[1]TCE - ANEXO III - Preencher'!C187</f>
        <v xml:space="preserve">HECPI - AMBULATÓRIO </v>
      </c>
      <c r="C177" s="9" t="s">
        <v>28</v>
      </c>
      <c r="D177" s="8" t="str">
        <f>'[1]TCE - ANEXO III - Preencher'!E187</f>
        <v>FABIA AYLA LIMA DA SILVA</v>
      </c>
      <c r="E177" s="7" t="str">
        <f>IF('[1]TCE - ANEXO III - Preencher'!F187="4 - Assistência Odontológica","2 - Outros Profissionais da Saúde",'[1]TCE - ANEXO III - Preencher'!F187)</f>
        <v>2 - Outros Profissionais da Saúde</v>
      </c>
      <c r="F177" s="6" t="str">
        <f>'[1]TCE - ANEXO III - Preencher'!G187</f>
        <v>3222-05</v>
      </c>
      <c r="G177" s="5" t="str">
        <f>IF('[1]TCE - ANEXO III - Preencher'!H187="","",'[1]TCE - ANEXO III - Preencher'!H187)</f>
        <v>06/2022</v>
      </c>
      <c r="H177" s="4">
        <f>'[1]TCE - ANEXO III - Preencher'!I187</f>
        <v>0</v>
      </c>
      <c r="I177" s="4">
        <f>'[1]TCE - ANEXO III - Preencher'!J187</f>
        <v>116.352</v>
      </c>
      <c r="J177" s="4">
        <f>'[1]TCE - ANEXO III - Preencher'!K187</f>
        <v>0</v>
      </c>
      <c r="K177" s="2">
        <f>'[1]TCE - ANEXO III - Preencher'!L187</f>
        <v>247.4</v>
      </c>
      <c r="L177" s="2">
        <f>'[1]TCE - ANEXO III - Preencher'!M187</f>
        <v>24.24</v>
      </c>
      <c r="M177" s="2">
        <f t="shared" si="12"/>
        <v>223.16</v>
      </c>
      <c r="N177" s="2">
        <f>'[1]TCE - ANEXO III - Preencher'!O187</f>
        <v>2.3549904030710098</v>
      </c>
      <c r="O177" s="2">
        <f>'[1]TCE - ANEXO III - Preencher'!P187</f>
        <v>0</v>
      </c>
      <c r="P177" s="2">
        <f t="shared" si="13"/>
        <v>2.3549904030710098</v>
      </c>
      <c r="Q177" s="2">
        <f>'[1]TCE - ANEXO III - Preencher'!R187</f>
        <v>129.16675271739132</v>
      </c>
      <c r="R177" s="2">
        <f>'[1]TCE - ANEXO III - Preencher'!S187</f>
        <v>72.72</v>
      </c>
      <c r="S177" s="2">
        <f t="shared" si="14"/>
        <v>56.44675271739132</v>
      </c>
      <c r="T177" s="2">
        <f>'[1]TCE - ANEXO III - Preencher'!U187</f>
        <v>0</v>
      </c>
      <c r="U177" s="2">
        <f>'[1]TCE - ANEXO III - Preencher'!V187</f>
        <v>0</v>
      </c>
      <c r="V177" s="2">
        <f t="shared" si="15"/>
        <v>0</v>
      </c>
      <c r="W177" s="3" t="str">
        <f>IF('[1]TCE - ANEXO III - Preencher'!X187="","",'[1]TCE - ANEXO III - Preencher'!X187)</f>
        <v/>
      </c>
      <c r="X177" s="2">
        <f>'[1]TCE - ANEXO III - Preencher'!Y187</f>
        <v>0</v>
      </c>
      <c r="Y177" s="2">
        <f>'[1]TCE - ANEXO III - Preencher'!Z187</f>
        <v>0</v>
      </c>
      <c r="Z177" s="2">
        <f t="shared" si="16"/>
        <v>0</v>
      </c>
      <c r="AA177" s="3" t="str">
        <f>IF('[1]TCE - ANEXO III - Preencher'!AB187="","",'[1]TCE - ANEXO III - Preencher'!AB187)</f>
        <v/>
      </c>
      <c r="AB177" s="2">
        <f t="shared" si="17"/>
        <v>398.31374312046228</v>
      </c>
    </row>
    <row r="178" spans="1:28" ht="12.75" customHeight="1">
      <c r="A178" s="14">
        <f>IFERROR(VLOOKUP(B178,'[1]DADOS (OCULTAR)'!$Q$3:$S$133,3,0),"")</f>
        <v>9039744001832</v>
      </c>
      <c r="B178" s="7" t="str">
        <f>'[1]TCE - ANEXO III - Preencher'!C188</f>
        <v xml:space="preserve">HECPI - AMBULATÓRIO </v>
      </c>
      <c r="C178" s="9" t="s">
        <v>28</v>
      </c>
      <c r="D178" s="8" t="str">
        <f>'[1]TCE - ANEXO III - Preencher'!E188</f>
        <v>FABIANA MARIA DA SILVA</v>
      </c>
      <c r="E178" s="7" t="str">
        <f>IF('[1]TCE - ANEXO III - Preencher'!F188="4 - Assistência Odontológica","2 - Outros Profissionais da Saúde",'[1]TCE - ANEXO III - Preencher'!F188)</f>
        <v>2 - Outros Profissionais da Saúde</v>
      </c>
      <c r="F178" s="6" t="str">
        <f>'[1]TCE - ANEXO III - Preencher'!G188</f>
        <v>2235-05</v>
      </c>
      <c r="G178" s="5" t="str">
        <f>IF('[1]TCE - ANEXO III - Preencher'!H188="","",'[1]TCE - ANEXO III - Preencher'!H188)</f>
        <v>06/2022</v>
      </c>
      <c r="H178" s="4">
        <f>'[1]TCE - ANEXO III - Preencher'!I188</f>
        <v>0</v>
      </c>
      <c r="I178" s="4">
        <f>'[1]TCE - ANEXO III - Preencher'!J188</f>
        <v>288.42720000000003</v>
      </c>
      <c r="J178" s="4">
        <f>'[1]TCE - ANEXO III - Preencher'!K188</f>
        <v>0</v>
      </c>
      <c r="K178" s="2">
        <f>'[1]TCE - ANEXO III - Preencher'!L188</f>
        <v>280.33999999999997</v>
      </c>
      <c r="L178" s="2">
        <f>'[1]TCE - ANEXO III - Preencher'!M188</f>
        <v>2.56</v>
      </c>
      <c r="M178" s="2">
        <f t="shared" si="12"/>
        <v>277.77999999999997</v>
      </c>
      <c r="N178" s="2">
        <f>'[1]TCE - ANEXO III - Preencher'!O188</f>
        <v>2.3549904030710098</v>
      </c>
      <c r="O178" s="2">
        <f>'[1]TCE - ANEXO III - Preencher'!P188</f>
        <v>0</v>
      </c>
      <c r="P178" s="2">
        <f t="shared" si="13"/>
        <v>2.3549904030710098</v>
      </c>
      <c r="Q178" s="2">
        <f>'[1]TCE - ANEXO III - Preencher'!R188</f>
        <v>0</v>
      </c>
      <c r="R178" s="2">
        <f>'[1]TCE - ANEXO III - Preencher'!S188</f>
        <v>0</v>
      </c>
      <c r="S178" s="2">
        <f t="shared" si="14"/>
        <v>0</v>
      </c>
      <c r="T178" s="2">
        <f>'[1]TCE - ANEXO III - Preencher'!U188</f>
        <v>0</v>
      </c>
      <c r="U178" s="2">
        <f>'[1]TCE - ANEXO III - Preencher'!V188</f>
        <v>0</v>
      </c>
      <c r="V178" s="2">
        <f t="shared" si="15"/>
        <v>0</v>
      </c>
      <c r="W178" s="3" t="str">
        <f>IF('[1]TCE - ANEXO III - Preencher'!X188="","",'[1]TCE - ANEXO III - Preencher'!X188)</f>
        <v/>
      </c>
      <c r="X178" s="2">
        <f>'[1]TCE - ANEXO III - Preencher'!Y188</f>
        <v>0</v>
      </c>
      <c r="Y178" s="2">
        <f>'[1]TCE - ANEXO III - Preencher'!Z188</f>
        <v>0</v>
      </c>
      <c r="Z178" s="2">
        <f t="shared" si="16"/>
        <v>0</v>
      </c>
      <c r="AA178" s="3" t="str">
        <f>IF('[1]TCE - ANEXO III - Preencher'!AB188="","",'[1]TCE - ANEXO III - Preencher'!AB188)</f>
        <v/>
      </c>
      <c r="AB178" s="2">
        <f t="shared" si="17"/>
        <v>568.5621904030711</v>
      </c>
    </row>
    <row r="179" spans="1:28" ht="12.75" customHeight="1">
      <c r="A179" s="14">
        <f>IFERROR(VLOOKUP(B179,'[1]DADOS (OCULTAR)'!$Q$3:$S$133,3,0),"")</f>
        <v>9039744001832</v>
      </c>
      <c r="B179" s="7" t="str">
        <f>'[1]TCE - ANEXO III - Preencher'!C189</f>
        <v xml:space="preserve">HECPI - AMBULATÓRIO </v>
      </c>
      <c r="C179" s="9" t="s">
        <v>28</v>
      </c>
      <c r="D179" s="8" t="str">
        <f>'[1]TCE - ANEXO III - Preencher'!E189</f>
        <v>FABIANA MENDONCA DOS SANTOS</v>
      </c>
      <c r="E179" s="7" t="str">
        <f>IF('[1]TCE - ANEXO III - Preencher'!F189="4 - Assistência Odontológica","2 - Outros Profissionais da Saúde",'[1]TCE - ANEXO III - Preencher'!F189)</f>
        <v>2 - Outros Profissionais da Saúde</v>
      </c>
      <c r="F179" s="6" t="str">
        <f>'[1]TCE - ANEXO III - Preencher'!G189</f>
        <v>3222-05</v>
      </c>
      <c r="G179" s="5" t="str">
        <f>IF('[1]TCE - ANEXO III - Preencher'!H189="","",'[1]TCE - ANEXO III - Preencher'!H189)</f>
        <v>06/2022</v>
      </c>
      <c r="H179" s="4">
        <f>'[1]TCE - ANEXO III - Preencher'!I189</f>
        <v>0</v>
      </c>
      <c r="I179" s="4">
        <f>'[1]TCE - ANEXO III - Preencher'!J189</f>
        <v>237.70480000000001</v>
      </c>
      <c r="J179" s="4">
        <f>'[1]TCE - ANEXO III - Preencher'!K189</f>
        <v>0</v>
      </c>
      <c r="K179" s="2">
        <f>'[1]TCE - ANEXO III - Preencher'!L189</f>
        <v>76.28</v>
      </c>
      <c r="L179" s="2">
        <f>'[1]TCE - ANEXO III - Preencher'!M189</f>
        <v>0</v>
      </c>
      <c r="M179" s="2">
        <f t="shared" si="12"/>
        <v>76.28</v>
      </c>
      <c r="N179" s="2">
        <f>'[1]TCE - ANEXO III - Preencher'!O189</f>
        <v>2.3549904030710098</v>
      </c>
      <c r="O179" s="2">
        <f>'[1]TCE - ANEXO III - Preencher'!P189</f>
        <v>0</v>
      </c>
      <c r="P179" s="2">
        <f t="shared" si="13"/>
        <v>2.3549904030710098</v>
      </c>
      <c r="Q179" s="2">
        <f>'[1]TCE - ANEXO III - Preencher'!R189</f>
        <v>0</v>
      </c>
      <c r="R179" s="2">
        <f>'[1]TCE - ANEXO III - Preencher'!S189</f>
        <v>0</v>
      </c>
      <c r="S179" s="2">
        <f t="shared" si="14"/>
        <v>0</v>
      </c>
      <c r="T179" s="2">
        <f>'[1]TCE - ANEXO III - Preencher'!U189</f>
        <v>0</v>
      </c>
      <c r="U179" s="2">
        <f>'[1]TCE - ANEXO III - Preencher'!V189</f>
        <v>0</v>
      </c>
      <c r="V179" s="2">
        <f t="shared" si="15"/>
        <v>0</v>
      </c>
      <c r="W179" s="3" t="str">
        <f>IF('[1]TCE - ANEXO III - Preencher'!X189="","",'[1]TCE - ANEXO III - Preencher'!X189)</f>
        <v/>
      </c>
      <c r="X179" s="2">
        <f>'[1]TCE - ANEXO III - Preencher'!Y189</f>
        <v>0</v>
      </c>
      <c r="Y179" s="2">
        <f>'[1]TCE - ANEXO III - Preencher'!Z189</f>
        <v>0</v>
      </c>
      <c r="Z179" s="2">
        <f t="shared" si="16"/>
        <v>0</v>
      </c>
      <c r="AA179" s="3" t="str">
        <f>IF('[1]TCE - ANEXO III - Preencher'!AB189="","",'[1]TCE - ANEXO III - Preencher'!AB189)</f>
        <v/>
      </c>
      <c r="AB179" s="2">
        <f t="shared" si="17"/>
        <v>316.33979040307099</v>
      </c>
    </row>
    <row r="180" spans="1:28" ht="12.75" customHeight="1">
      <c r="A180" s="14">
        <f>IFERROR(VLOOKUP(B180,'[1]DADOS (OCULTAR)'!$Q$3:$S$133,3,0),"")</f>
        <v>9039744001832</v>
      </c>
      <c r="B180" s="7" t="str">
        <f>'[1]TCE - ANEXO III - Preencher'!C190</f>
        <v xml:space="preserve">HECPI - AMBULATÓRIO </v>
      </c>
      <c r="C180" s="9" t="s">
        <v>28</v>
      </c>
      <c r="D180" s="8" t="str">
        <f>'[1]TCE - ANEXO III - Preencher'!E190</f>
        <v>FABIO DIAS DA SILVA</v>
      </c>
      <c r="E180" s="7" t="str">
        <f>IF('[1]TCE - ANEXO III - Preencher'!F190="4 - Assistência Odontológica","2 - Outros Profissionais da Saúde",'[1]TCE - ANEXO III - Preencher'!F190)</f>
        <v>2 - Outros Profissionais da Saúde</v>
      </c>
      <c r="F180" s="6" t="str">
        <f>'[1]TCE - ANEXO III - Preencher'!G190</f>
        <v>3241-15</v>
      </c>
      <c r="G180" s="5" t="str">
        <f>IF('[1]TCE - ANEXO III - Preencher'!H190="","",'[1]TCE - ANEXO III - Preencher'!H190)</f>
        <v>06/2022</v>
      </c>
      <c r="H180" s="4">
        <f>'[1]TCE - ANEXO III - Preencher'!I190</f>
        <v>0</v>
      </c>
      <c r="I180" s="4">
        <f>'[1]TCE - ANEXO III - Preencher'!J190</f>
        <v>248.14400000000001</v>
      </c>
      <c r="J180" s="4">
        <f>'[1]TCE - ANEXO III - Preencher'!K190</f>
        <v>0</v>
      </c>
      <c r="K180" s="2">
        <f>'[1]TCE - ANEXO III - Preencher'!L190</f>
        <v>99.68</v>
      </c>
      <c r="L180" s="2">
        <f>'[1]TCE - ANEXO III - Preencher'!M190</f>
        <v>15.51</v>
      </c>
      <c r="M180" s="2">
        <f t="shared" si="12"/>
        <v>84.17</v>
      </c>
      <c r="N180" s="2">
        <f>'[1]TCE - ANEXO III - Preencher'!O190</f>
        <v>2.3549904030710098</v>
      </c>
      <c r="O180" s="2">
        <f>'[1]TCE - ANEXO III - Preencher'!P190</f>
        <v>0</v>
      </c>
      <c r="P180" s="2">
        <f t="shared" si="13"/>
        <v>2.3549904030710098</v>
      </c>
      <c r="Q180" s="2">
        <f>'[1]TCE - ANEXO III - Preencher'!R190</f>
        <v>0</v>
      </c>
      <c r="R180" s="2">
        <f>'[1]TCE - ANEXO III - Preencher'!S190</f>
        <v>0</v>
      </c>
      <c r="S180" s="2">
        <f t="shared" si="14"/>
        <v>0</v>
      </c>
      <c r="T180" s="2">
        <f>'[1]TCE - ANEXO III - Preencher'!U190</f>
        <v>0</v>
      </c>
      <c r="U180" s="2">
        <f>'[1]TCE - ANEXO III - Preencher'!V190</f>
        <v>0</v>
      </c>
      <c r="V180" s="2">
        <f t="shared" si="15"/>
        <v>0</v>
      </c>
      <c r="W180" s="3" t="str">
        <f>IF('[1]TCE - ANEXO III - Preencher'!X190="","",'[1]TCE - ANEXO III - Preencher'!X190)</f>
        <v/>
      </c>
      <c r="X180" s="2">
        <f>'[1]TCE - ANEXO III - Preencher'!Y190</f>
        <v>0</v>
      </c>
      <c r="Y180" s="2">
        <f>'[1]TCE - ANEXO III - Preencher'!Z190</f>
        <v>0</v>
      </c>
      <c r="Z180" s="2">
        <f t="shared" si="16"/>
        <v>0</v>
      </c>
      <c r="AA180" s="3" t="str">
        <f>IF('[1]TCE - ANEXO III - Preencher'!AB190="","",'[1]TCE - ANEXO III - Preencher'!AB190)</f>
        <v/>
      </c>
      <c r="AB180" s="2">
        <f t="shared" si="17"/>
        <v>334.66899040307101</v>
      </c>
    </row>
    <row r="181" spans="1:28" ht="12.75" customHeight="1">
      <c r="A181" s="14">
        <f>IFERROR(VLOOKUP(B181,'[1]DADOS (OCULTAR)'!$Q$3:$S$133,3,0),"")</f>
        <v>9039744001832</v>
      </c>
      <c r="B181" s="7" t="str">
        <f>'[1]TCE - ANEXO III - Preencher'!C191</f>
        <v xml:space="preserve">HECPI - AMBULATÓRIO </v>
      </c>
      <c r="C181" s="9" t="s">
        <v>28</v>
      </c>
      <c r="D181" s="8" t="str">
        <f>'[1]TCE - ANEXO III - Preencher'!E191</f>
        <v>FELIPE ALVES BEZERRA</v>
      </c>
      <c r="E181" s="7" t="str">
        <f>IF('[1]TCE - ANEXO III - Preencher'!F191="4 - Assistência Odontológica","2 - Outros Profissionais da Saúde",'[1]TCE - ANEXO III - Preencher'!F191)</f>
        <v>3 - Administrativo</v>
      </c>
      <c r="F181" s="6" t="str">
        <f>'[1]TCE - ANEXO III - Preencher'!G191</f>
        <v>5174-10</v>
      </c>
      <c r="G181" s="5" t="str">
        <f>IF('[1]TCE - ANEXO III - Preencher'!H191="","",'[1]TCE - ANEXO III - Preencher'!H191)</f>
        <v>06/2022</v>
      </c>
      <c r="H181" s="4">
        <f>'[1]TCE - ANEXO III - Preencher'!I191</f>
        <v>0</v>
      </c>
      <c r="I181" s="4">
        <f>'[1]TCE - ANEXO III - Preencher'!J191</f>
        <v>58.176000000000002</v>
      </c>
      <c r="J181" s="4">
        <f>'[1]TCE - ANEXO III - Preencher'!K191</f>
        <v>0</v>
      </c>
      <c r="K181" s="2">
        <f>'[1]TCE - ANEXO III - Preencher'!L191</f>
        <v>113.92</v>
      </c>
      <c r="L181" s="2">
        <f>'[1]TCE - ANEXO III - Preencher'!M191</f>
        <v>24.24</v>
      </c>
      <c r="M181" s="2">
        <f t="shared" si="12"/>
        <v>89.68</v>
      </c>
      <c r="N181" s="2">
        <f>'[1]TCE - ANEXO III - Preencher'!O191</f>
        <v>2.3549904030710098</v>
      </c>
      <c r="O181" s="2">
        <f>'[1]TCE - ANEXO III - Preencher'!P191</f>
        <v>0</v>
      </c>
      <c r="P181" s="2">
        <f t="shared" si="13"/>
        <v>2.3549904030710098</v>
      </c>
      <c r="Q181" s="2">
        <f>'[1]TCE - ANEXO III - Preencher'!R191</f>
        <v>129.16675271739132</v>
      </c>
      <c r="R181" s="2">
        <f>'[1]TCE - ANEXO III - Preencher'!S191</f>
        <v>101.96</v>
      </c>
      <c r="S181" s="2">
        <f t="shared" si="14"/>
        <v>27.206752717391325</v>
      </c>
      <c r="T181" s="2">
        <f>'[1]TCE - ANEXO III - Preencher'!U191</f>
        <v>0</v>
      </c>
      <c r="U181" s="2">
        <f>'[1]TCE - ANEXO III - Preencher'!V191</f>
        <v>0</v>
      </c>
      <c r="V181" s="2">
        <f t="shared" si="15"/>
        <v>0</v>
      </c>
      <c r="W181" s="3" t="str">
        <f>IF('[1]TCE - ANEXO III - Preencher'!X191="","",'[1]TCE - ANEXO III - Preencher'!X191)</f>
        <v/>
      </c>
      <c r="X181" s="2">
        <f>'[1]TCE - ANEXO III - Preencher'!Y191</f>
        <v>0</v>
      </c>
      <c r="Y181" s="2">
        <f>'[1]TCE - ANEXO III - Preencher'!Z191</f>
        <v>0</v>
      </c>
      <c r="Z181" s="2">
        <f t="shared" si="16"/>
        <v>0</v>
      </c>
      <c r="AA181" s="3" t="str">
        <f>IF('[1]TCE - ANEXO III - Preencher'!AB191="","",'[1]TCE - ANEXO III - Preencher'!AB191)</f>
        <v/>
      </c>
      <c r="AB181" s="2">
        <f t="shared" si="17"/>
        <v>177.41774312046232</v>
      </c>
    </row>
    <row r="182" spans="1:28" ht="12.75" customHeight="1">
      <c r="A182" s="14">
        <f>IFERROR(VLOOKUP(B182,'[1]DADOS (OCULTAR)'!$Q$3:$S$133,3,0),"")</f>
        <v>9039744001832</v>
      </c>
      <c r="B182" s="7" t="str">
        <f>'[1]TCE - ANEXO III - Preencher'!C192</f>
        <v xml:space="preserve">HECPI - AMBULATÓRIO </v>
      </c>
      <c r="C182" s="9" t="s">
        <v>28</v>
      </c>
      <c r="D182" s="8" t="str">
        <f>'[1]TCE - ANEXO III - Preencher'!E192</f>
        <v>FELIPE JHONANTA FERREIRA DA COSTA</v>
      </c>
      <c r="E182" s="7" t="str">
        <f>IF('[1]TCE - ANEXO III - Preencher'!F192="4 - Assistência Odontológica","2 - Outros Profissionais da Saúde",'[1]TCE - ANEXO III - Preencher'!F192)</f>
        <v>3 - Administrativo</v>
      </c>
      <c r="F182" s="6" t="str">
        <f>'[1]TCE - ANEXO III - Preencher'!G192</f>
        <v>2523-05</v>
      </c>
      <c r="G182" s="5" t="str">
        <f>IF('[1]TCE - ANEXO III - Preencher'!H192="","",'[1]TCE - ANEXO III - Preencher'!H192)</f>
        <v>06/2022</v>
      </c>
      <c r="H182" s="4">
        <f>'[1]TCE - ANEXO III - Preencher'!I192</f>
        <v>0</v>
      </c>
      <c r="I182" s="4">
        <f>'[1]TCE - ANEXO III - Preencher'!J192</f>
        <v>379.48</v>
      </c>
      <c r="J182" s="4">
        <f>'[1]TCE - ANEXO III - Preencher'!K192</f>
        <v>0</v>
      </c>
      <c r="K182" s="2">
        <f>'[1]TCE - ANEXO III - Preencher'!L192</f>
        <v>270.56</v>
      </c>
      <c r="L182" s="2">
        <f>'[1]TCE - ANEXO III - Preencher'!M192</f>
        <v>80.72</v>
      </c>
      <c r="M182" s="2">
        <f t="shared" si="12"/>
        <v>189.84</v>
      </c>
      <c r="N182" s="2">
        <f>'[1]TCE - ANEXO III - Preencher'!O192</f>
        <v>2.3549904030710098</v>
      </c>
      <c r="O182" s="2">
        <f>'[1]TCE - ANEXO III - Preencher'!P192</f>
        <v>0</v>
      </c>
      <c r="P182" s="2">
        <f t="shared" si="13"/>
        <v>2.3549904030710098</v>
      </c>
      <c r="Q182" s="2">
        <f>'[1]TCE - ANEXO III - Preencher'!R192</f>
        <v>0</v>
      </c>
      <c r="R182" s="2">
        <f>'[1]TCE - ANEXO III - Preencher'!S192</f>
        <v>0</v>
      </c>
      <c r="S182" s="2">
        <f t="shared" si="14"/>
        <v>0</v>
      </c>
      <c r="T182" s="2">
        <f>'[1]TCE - ANEXO III - Preencher'!U192</f>
        <v>0</v>
      </c>
      <c r="U182" s="2">
        <f>'[1]TCE - ANEXO III - Preencher'!V192</f>
        <v>0</v>
      </c>
      <c r="V182" s="2">
        <f t="shared" si="15"/>
        <v>0</v>
      </c>
      <c r="W182" s="3" t="str">
        <f>IF('[1]TCE - ANEXO III - Preencher'!X192="","",'[1]TCE - ANEXO III - Preencher'!X192)</f>
        <v/>
      </c>
      <c r="X182" s="2">
        <f>'[1]TCE - ANEXO III - Preencher'!Y192</f>
        <v>0</v>
      </c>
      <c r="Y182" s="2">
        <f>'[1]TCE - ANEXO III - Preencher'!Z192</f>
        <v>0</v>
      </c>
      <c r="Z182" s="2">
        <f t="shared" si="16"/>
        <v>0</v>
      </c>
      <c r="AA182" s="3" t="str">
        <f>IF('[1]TCE - ANEXO III - Preencher'!AB192="","",'[1]TCE - ANEXO III - Preencher'!AB192)</f>
        <v/>
      </c>
      <c r="AB182" s="2">
        <f t="shared" si="17"/>
        <v>571.67499040307109</v>
      </c>
    </row>
    <row r="183" spans="1:28" ht="12.75" customHeight="1">
      <c r="A183" s="14">
        <f>IFERROR(VLOOKUP(B183,'[1]DADOS (OCULTAR)'!$Q$3:$S$133,3,0),"")</f>
        <v>9039744001832</v>
      </c>
      <c r="B183" s="7" t="str">
        <f>'[1]TCE - ANEXO III - Preencher'!C193</f>
        <v xml:space="preserve">HECPI - AMBULATÓRIO </v>
      </c>
      <c r="C183" s="9" t="s">
        <v>28</v>
      </c>
      <c r="D183" s="8" t="str">
        <f>'[1]TCE - ANEXO III - Preencher'!E193</f>
        <v>FELIPE MATHEUS TEIXEIRA CARNEIRO</v>
      </c>
      <c r="E183" s="7" t="str">
        <f>IF('[1]TCE - ANEXO III - Preencher'!F193="4 - Assistência Odontológica","2 - Outros Profissionais da Saúde",'[1]TCE - ANEXO III - Preencher'!F193)</f>
        <v>3 - Administrativo</v>
      </c>
      <c r="F183" s="6" t="str">
        <f>'[1]TCE - ANEXO III - Preencher'!G193</f>
        <v>2521-05</v>
      </c>
      <c r="G183" s="5" t="str">
        <f>IF('[1]TCE - ANEXO III - Preencher'!H193="","",'[1]TCE - ANEXO III - Preencher'!H193)</f>
        <v>06/2022</v>
      </c>
      <c r="H183" s="4">
        <f>'[1]TCE - ANEXO III - Preencher'!I193</f>
        <v>0</v>
      </c>
      <c r="I183" s="4">
        <f>'[1]TCE - ANEXO III - Preencher'!J193</f>
        <v>147.52719999999999</v>
      </c>
      <c r="J183" s="4">
        <f>'[1]TCE - ANEXO III - Preencher'!K193</f>
        <v>0</v>
      </c>
      <c r="K183" s="2">
        <f>'[1]TCE - ANEXO III - Preencher'!L193</f>
        <v>142.4</v>
      </c>
      <c r="L183" s="2">
        <f>'[1]TCE - ANEXO III - Preencher'!M193</f>
        <v>65.09</v>
      </c>
      <c r="M183" s="2">
        <f t="shared" si="12"/>
        <v>77.31</v>
      </c>
      <c r="N183" s="2">
        <f>'[1]TCE - ANEXO III - Preencher'!O193</f>
        <v>2.3549904030710098</v>
      </c>
      <c r="O183" s="2">
        <f>'[1]TCE - ANEXO III - Preencher'!P193</f>
        <v>0</v>
      </c>
      <c r="P183" s="2">
        <f t="shared" si="13"/>
        <v>2.3549904030710098</v>
      </c>
      <c r="Q183" s="2">
        <f>'[1]TCE - ANEXO III - Preencher'!R193</f>
        <v>218.4</v>
      </c>
      <c r="R183" s="2">
        <f>'[1]TCE - ANEXO III - Preencher'!S193</f>
        <v>110.64</v>
      </c>
      <c r="S183" s="2">
        <f t="shared" si="14"/>
        <v>107.76</v>
      </c>
      <c r="T183" s="2">
        <f>'[1]TCE - ANEXO III - Preencher'!U193</f>
        <v>0</v>
      </c>
      <c r="U183" s="2">
        <f>'[1]TCE - ANEXO III - Preencher'!V193</f>
        <v>0</v>
      </c>
      <c r="V183" s="2">
        <f t="shared" si="15"/>
        <v>0</v>
      </c>
      <c r="W183" s="3" t="str">
        <f>IF('[1]TCE - ANEXO III - Preencher'!X193="","",'[1]TCE - ANEXO III - Preencher'!X193)</f>
        <v/>
      </c>
      <c r="X183" s="2">
        <f>'[1]TCE - ANEXO III - Preencher'!Y193</f>
        <v>0</v>
      </c>
      <c r="Y183" s="2">
        <f>'[1]TCE - ANEXO III - Preencher'!Z193</f>
        <v>0</v>
      </c>
      <c r="Z183" s="2">
        <f t="shared" si="16"/>
        <v>0</v>
      </c>
      <c r="AA183" s="3" t="str">
        <f>IF('[1]TCE - ANEXO III - Preencher'!AB193="","",'[1]TCE - ANEXO III - Preencher'!AB193)</f>
        <v/>
      </c>
      <c r="AB183" s="2">
        <f t="shared" si="17"/>
        <v>334.95219040307103</v>
      </c>
    </row>
    <row r="184" spans="1:28" ht="12.75" customHeight="1">
      <c r="A184" s="14">
        <f>IFERROR(VLOOKUP(B184,'[1]DADOS (OCULTAR)'!$Q$3:$S$133,3,0),"")</f>
        <v>9039744001832</v>
      </c>
      <c r="B184" s="7" t="str">
        <f>'[1]TCE - ANEXO III - Preencher'!C194</f>
        <v xml:space="preserve">HECPI - AMBULATÓRIO </v>
      </c>
      <c r="C184" s="9" t="s">
        <v>28</v>
      </c>
      <c r="D184" s="8" t="str">
        <f>'[1]TCE - ANEXO III - Preencher'!E194</f>
        <v>FERNANDA FLAVIA BATISTA PEREIRA</v>
      </c>
      <c r="E184" s="7" t="str">
        <f>IF('[1]TCE - ANEXO III - Preencher'!F194="4 - Assistência Odontológica","2 - Outros Profissionais da Saúde",'[1]TCE - ANEXO III - Preencher'!F194)</f>
        <v>2 - Outros Profissionais da Saúde</v>
      </c>
      <c r="F184" s="6" t="str">
        <f>'[1]TCE - ANEXO III - Preencher'!G194</f>
        <v>2235-05</v>
      </c>
      <c r="G184" s="5" t="str">
        <f>IF('[1]TCE - ANEXO III - Preencher'!H194="","",'[1]TCE - ANEXO III - Preencher'!H194)</f>
        <v>06/2022</v>
      </c>
      <c r="H184" s="4">
        <f>'[1]TCE - ANEXO III - Preencher'!I194</f>
        <v>0</v>
      </c>
      <c r="I184" s="4">
        <f>'[1]TCE - ANEXO III - Preencher'!J194</f>
        <v>306.93520000000001</v>
      </c>
      <c r="J184" s="4">
        <f>'[1]TCE - ANEXO III - Preencher'!K194</f>
        <v>0</v>
      </c>
      <c r="K184" s="2">
        <f>'[1]TCE - ANEXO III - Preencher'!L194</f>
        <v>66.739999999999995</v>
      </c>
      <c r="L184" s="2">
        <f>'[1]TCE - ANEXO III - Preencher'!M194</f>
        <v>2.56</v>
      </c>
      <c r="M184" s="2">
        <f t="shared" si="12"/>
        <v>64.179999999999993</v>
      </c>
      <c r="N184" s="2">
        <f>'[1]TCE - ANEXO III - Preencher'!O194</f>
        <v>2.3549904030710098</v>
      </c>
      <c r="O184" s="2">
        <f>'[1]TCE - ANEXO III - Preencher'!P194</f>
        <v>0</v>
      </c>
      <c r="P184" s="2">
        <f t="shared" si="13"/>
        <v>2.3549904030710098</v>
      </c>
      <c r="Q184" s="2">
        <f>'[1]TCE - ANEXO III - Preencher'!R194</f>
        <v>0</v>
      </c>
      <c r="R184" s="2">
        <f>'[1]TCE - ANEXO III - Preencher'!S194</f>
        <v>0</v>
      </c>
      <c r="S184" s="2">
        <f t="shared" si="14"/>
        <v>0</v>
      </c>
      <c r="T184" s="2">
        <f>'[1]TCE - ANEXO III - Preencher'!U194</f>
        <v>0</v>
      </c>
      <c r="U184" s="2">
        <f>'[1]TCE - ANEXO III - Preencher'!V194</f>
        <v>0</v>
      </c>
      <c r="V184" s="2">
        <f t="shared" si="15"/>
        <v>0</v>
      </c>
      <c r="W184" s="3" t="str">
        <f>IF('[1]TCE - ANEXO III - Preencher'!X194="","",'[1]TCE - ANEXO III - Preencher'!X194)</f>
        <v/>
      </c>
      <c r="X184" s="2">
        <f>'[1]TCE - ANEXO III - Preencher'!Y194</f>
        <v>0</v>
      </c>
      <c r="Y184" s="2">
        <f>'[1]TCE - ANEXO III - Preencher'!Z194</f>
        <v>0</v>
      </c>
      <c r="Z184" s="2">
        <f t="shared" si="16"/>
        <v>0</v>
      </c>
      <c r="AA184" s="3" t="str">
        <f>IF('[1]TCE - ANEXO III - Preencher'!AB194="","",'[1]TCE - ANEXO III - Preencher'!AB194)</f>
        <v/>
      </c>
      <c r="AB184" s="2">
        <f t="shared" si="17"/>
        <v>373.470190403071</v>
      </c>
    </row>
    <row r="185" spans="1:28" ht="12.75" customHeight="1">
      <c r="A185" s="14">
        <f>IFERROR(VLOOKUP(B185,'[1]DADOS (OCULTAR)'!$Q$3:$S$133,3,0),"")</f>
        <v>9039744001832</v>
      </c>
      <c r="B185" s="7" t="str">
        <f>'[1]TCE - ANEXO III - Preencher'!C195</f>
        <v xml:space="preserve">HECPI - AMBULATÓRIO </v>
      </c>
      <c r="C185" s="9" t="s">
        <v>28</v>
      </c>
      <c r="D185" s="8" t="str">
        <f>'[1]TCE - ANEXO III - Preencher'!E195</f>
        <v>FERNANDA MARTINS PEREIRA</v>
      </c>
      <c r="E185" s="7" t="str">
        <f>IF('[1]TCE - ANEXO III - Preencher'!F195="4 - Assistência Odontológica","2 - Outros Profissionais da Saúde",'[1]TCE - ANEXO III - Preencher'!F195)</f>
        <v>2 - Outros Profissionais da Saúde</v>
      </c>
      <c r="F185" s="6" t="str">
        <f>'[1]TCE - ANEXO III - Preencher'!G195</f>
        <v>2236-05</v>
      </c>
      <c r="G185" s="5" t="str">
        <f>IF('[1]TCE - ANEXO III - Preencher'!H195="","",'[1]TCE - ANEXO III - Preencher'!H195)</f>
        <v>06/2022</v>
      </c>
      <c r="H185" s="4">
        <f>'[1]TCE - ANEXO III - Preencher'!I195</f>
        <v>0</v>
      </c>
      <c r="I185" s="4">
        <f>'[1]TCE - ANEXO III - Preencher'!J195</f>
        <v>193.91120000000001</v>
      </c>
      <c r="J185" s="4">
        <f>'[1]TCE - ANEXO III - Preencher'!K195</f>
        <v>0</v>
      </c>
      <c r="K185" s="2">
        <f>'[1]TCE - ANEXO III - Preencher'!L195</f>
        <v>219.06</v>
      </c>
      <c r="L185" s="2">
        <f>'[1]TCE - ANEXO III - Preencher'!M195</f>
        <v>2.2000000000000002</v>
      </c>
      <c r="M185" s="2">
        <f t="shared" si="12"/>
        <v>216.86</v>
      </c>
      <c r="N185" s="2">
        <f>'[1]TCE - ANEXO III - Preencher'!O195</f>
        <v>2.3549904030710098</v>
      </c>
      <c r="O185" s="2">
        <f>'[1]TCE - ANEXO III - Preencher'!P195</f>
        <v>0</v>
      </c>
      <c r="P185" s="2">
        <f t="shared" si="13"/>
        <v>2.3549904030710098</v>
      </c>
      <c r="Q185" s="2">
        <f>'[1]TCE - ANEXO III - Preencher'!R195</f>
        <v>0</v>
      </c>
      <c r="R185" s="2">
        <f>'[1]TCE - ANEXO III - Preencher'!S195</f>
        <v>0</v>
      </c>
      <c r="S185" s="2">
        <f t="shared" si="14"/>
        <v>0</v>
      </c>
      <c r="T185" s="2">
        <f>'[1]TCE - ANEXO III - Preencher'!U195</f>
        <v>0</v>
      </c>
      <c r="U185" s="2">
        <f>'[1]TCE - ANEXO III - Preencher'!V195</f>
        <v>0</v>
      </c>
      <c r="V185" s="2">
        <f t="shared" si="15"/>
        <v>0</v>
      </c>
      <c r="W185" s="3" t="str">
        <f>IF('[1]TCE - ANEXO III - Preencher'!X195="","",'[1]TCE - ANEXO III - Preencher'!X195)</f>
        <v/>
      </c>
      <c r="X185" s="2">
        <f>'[1]TCE - ANEXO III - Preencher'!Y195</f>
        <v>0</v>
      </c>
      <c r="Y185" s="2">
        <f>'[1]TCE - ANEXO III - Preencher'!Z195</f>
        <v>0</v>
      </c>
      <c r="Z185" s="2">
        <f t="shared" si="16"/>
        <v>0</v>
      </c>
      <c r="AA185" s="3" t="str">
        <f>IF('[1]TCE - ANEXO III - Preencher'!AB195="","",'[1]TCE - ANEXO III - Preencher'!AB195)</f>
        <v/>
      </c>
      <c r="AB185" s="2">
        <f t="shared" si="17"/>
        <v>413.12619040307101</v>
      </c>
    </row>
    <row r="186" spans="1:28" ht="12.75" customHeight="1">
      <c r="A186" s="14">
        <f>IFERROR(VLOOKUP(B186,'[1]DADOS (OCULTAR)'!$Q$3:$S$133,3,0),"")</f>
        <v>9039744001832</v>
      </c>
      <c r="B186" s="7" t="str">
        <f>'[1]TCE - ANEXO III - Preencher'!C196</f>
        <v xml:space="preserve">HECPI - AMBULATÓRIO </v>
      </c>
      <c r="C186" s="9" t="s">
        <v>28</v>
      </c>
      <c r="D186" s="8" t="str">
        <f>'[1]TCE - ANEXO III - Preencher'!E196</f>
        <v>FILIPE DOS SANTOS MARTINS</v>
      </c>
      <c r="E186" s="7" t="str">
        <f>IF('[1]TCE - ANEXO III - Preencher'!F196="4 - Assistência Odontológica","2 - Outros Profissionais da Saúde",'[1]TCE - ANEXO III - Preencher'!F196)</f>
        <v>3 - Administrativo</v>
      </c>
      <c r="F186" s="6" t="str">
        <f>'[1]TCE - ANEXO III - Preencher'!G196</f>
        <v>5163-45</v>
      </c>
      <c r="G186" s="5" t="str">
        <f>IF('[1]TCE - ANEXO III - Preencher'!H196="","",'[1]TCE - ANEXO III - Preencher'!H196)</f>
        <v>06/2022</v>
      </c>
      <c r="H186" s="4">
        <f>'[1]TCE - ANEXO III - Preencher'!I196</f>
        <v>0</v>
      </c>
      <c r="I186" s="4">
        <f>'[1]TCE - ANEXO III - Preencher'!J196</f>
        <v>115.488</v>
      </c>
      <c r="J186" s="4">
        <f>'[1]TCE - ANEXO III - Preencher'!K196</f>
        <v>0</v>
      </c>
      <c r="K186" s="2">
        <f>'[1]TCE - ANEXO III - Preencher'!L196</f>
        <v>199.36</v>
      </c>
      <c r="L186" s="2">
        <f>'[1]TCE - ANEXO III - Preencher'!M196</f>
        <v>24.24</v>
      </c>
      <c r="M186" s="2">
        <f t="shared" si="12"/>
        <v>175.12</v>
      </c>
      <c r="N186" s="2">
        <f>'[1]TCE - ANEXO III - Preencher'!O196</f>
        <v>2.3549904030710098</v>
      </c>
      <c r="O186" s="2">
        <f>'[1]TCE - ANEXO III - Preencher'!P196</f>
        <v>0</v>
      </c>
      <c r="P186" s="2">
        <f t="shared" si="13"/>
        <v>2.3549904030710098</v>
      </c>
      <c r="Q186" s="2">
        <f>'[1]TCE - ANEXO III - Preencher'!R196</f>
        <v>252.16675271739132</v>
      </c>
      <c r="R186" s="2">
        <f>'[1]TCE - ANEXO III - Preencher'!S196</f>
        <v>72.72</v>
      </c>
      <c r="S186" s="2">
        <f t="shared" si="14"/>
        <v>179.44675271739132</v>
      </c>
      <c r="T186" s="2">
        <f>'[1]TCE - ANEXO III - Preencher'!U196</f>
        <v>0</v>
      </c>
      <c r="U186" s="2">
        <f>'[1]TCE - ANEXO III - Preencher'!V196</f>
        <v>0</v>
      </c>
      <c r="V186" s="2">
        <f t="shared" si="15"/>
        <v>0</v>
      </c>
      <c r="W186" s="3" t="str">
        <f>IF('[1]TCE - ANEXO III - Preencher'!X196="","",'[1]TCE - ANEXO III - Preencher'!X196)</f>
        <v/>
      </c>
      <c r="X186" s="2">
        <f>'[1]TCE - ANEXO III - Preencher'!Y196</f>
        <v>0</v>
      </c>
      <c r="Y186" s="2">
        <f>'[1]TCE - ANEXO III - Preencher'!Z196</f>
        <v>0</v>
      </c>
      <c r="Z186" s="2">
        <f t="shared" si="16"/>
        <v>0</v>
      </c>
      <c r="AA186" s="3" t="str">
        <f>IF('[1]TCE - ANEXO III - Preencher'!AB196="","",'[1]TCE - ANEXO III - Preencher'!AB196)</f>
        <v/>
      </c>
      <c r="AB186" s="2">
        <f t="shared" si="17"/>
        <v>472.40974312046228</v>
      </c>
    </row>
    <row r="187" spans="1:28" ht="12.75" customHeight="1">
      <c r="A187" s="14">
        <f>IFERROR(VLOOKUP(B187,'[1]DADOS (OCULTAR)'!$Q$3:$S$133,3,0),"")</f>
        <v>9039744001832</v>
      </c>
      <c r="B187" s="7" t="str">
        <f>'[1]TCE - ANEXO III - Preencher'!C197</f>
        <v xml:space="preserve">HECPI - AMBULATÓRIO </v>
      </c>
      <c r="C187" s="9" t="s">
        <v>28</v>
      </c>
      <c r="D187" s="8" t="str">
        <f>'[1]TCE - ANEXO III - Preencher'!E197</f>
        <v>FLAVIA BEZERRA DE MENEZES GOLDMANN</v>
      </c>
      <c r="E187" s="7" t="str">
        <f>IF('[1]TCE - ANEXO III - Preencher'!F197="4 - Assistência Odontológica","2 - Outros Profissionais da Saúde",'[1]TCE - ANEXO III - Preencher'!F197)</f>
        <v>1 - Médico</v>
      </c>
      <c r="F187" s="6" t="str">
        <f>'[1]TCE - ANEXO III - Preencher'!G197</f>
        <v>2251-25</v>
      </c>
      <c r="G187" s="5" t="str">
        <f>IF('[1]TCE - ANEXO III - Preencher'!H197="","",'[1]TCE - ANEXO III - Preencher'!H197)</f>
        <v>06/2022</v>
      </c>
      <c r="H187" s="4">
        <f>'[1]TCE - ANEXO III - Preencher'!I197</f>
        <v>0</v>
      </c>
      <c r="I187" s="4">
        <f>'[1]TCE - ANEXO III - Preencher'!J197</f>
        <v>503.53760000000011</v>
      </c>
      <c r="J187" s="4">
        <f>'[1]TCE - ANEXO III - Preencher'!K197</f>
        <v>0</v>
      </c>
      <c r="K187" s="2">
        <f>'[1]TCE - ANEXO III - Preencher'!L197</f>
        <v>0</v>
      </c>
      <c r="L187" s="2">
        <f>'[1]TCE - ANEXO III - Preencher'!M197</f>
        <v>0</v>
      </c>
      <c r="M187" s="2">
        <f t="shared" si="12"/>
        <v>0</v>
      </c>
      <c r="N187" s="2">
        <f>'[1]TCE - ANEXO III - Preencher'!O197</f>
        <v>2.3549904030710098</v>
      </c>
      <c r="O187" s="2">
        <f>'[1]TCE - ANEXO III - Preencher'!P197</f>
        <v>0</v>
      </c>
      <c r="P187" s="2">
        <f t="shared" si="13"/>
        <v>2.3549904030710098</v>
      </c>
      <c r="Q187" s="2">
        <f>'[1]TCE - ANEXO III - Preencher'!R197</f>
        <v>0</v>
      </c>
      <c r="R187" s="2">
        <f>'[1]TCE - ANEXO III - Preencher'!S197</f>
        <v>0</v>
      </c>
      <c r="S187" s="2">
        <f t="shared" si="14"/>
        <v>0</v>
      </c>
      <c r="T187" s="2">
        <f>'[1]TCE - ANEXO III - Preencher'!U197</f>
        <v>0</v>
      </c>
      <c r="U187" s="2">
        <f>'[1]TCE - ANEXO III - Preencher'!V197</f>
        <v>0</v>
      </c>
      <c r="V187" s="2">
        <f t="shared" si="15"/>
        <v>0</v>
      </c>
      <c r="W187" s="3" t="str">
        <f>IF('[1]TCE - ANEXO III - Preencher'!X197="","",'[1]TCE - ANEXO III - Preencher'!X197)</f>
        <v/>
      </c>
      <c r="X187" s="2">
        <f>'[1]TCE - ANEXO III - Preencher'!Y197</f>
        <v>0</v>
      </c>
      <c r="Y187" s="2">
        <f>'[1]TCE - ANEXO III - Preencher'!Z197</f>
        <v>0</v>
      </c>
      <c r="Z187" s="2">
        <f t="shared" si="16"/>
        <v>0</v>
      </c>
      <c r="AA187" s="3" t="str">
        <f>IF('[1]TCE - ANEXO III - Preencher'!AB197="","",'[1]TCE - ANEXO III - Preencher'!AB197)</f>
        <v/>
      </c>
      <c r="AB187" s="2">
        <f t="shared" si="17"/>
        <v>505.8925904030711</v>
      </c>
    </row>
    <row r="188" spans="1:28" ht="12.75" customHeight="1">
      <c r="A188" s="14">
        <f>IFERROR(VLOOKUP(B188,'[1]DADOS (OCULTAR)'!$Q$3:$S$133,3,0),"")</f>
        <v>9039744001832</v>
      </c>
      <c r="B188" s="7" t="str">
        <f>'[1]TCE - ANEXO III - Preencher'!C198</f>
        <v xml:space="preserve">HECPI - AMBULATÓRIO </v>
      </c>
      <c r="C188" s="9" t="s">
        <v>28</v>
      </c>
      <c r="D188" s="8" t="str">
        <f>'[1]TCE - ANEXO III - Preencher'!E198</f>
        <v>FLAVIA GALVAO GOMES</v>
      </c>
      <c r="E188" s="7" t="str">
        <f>IF('[1]TCE - ANEXO III - Preencher'!F198="4 - Assistência Odontológica","2 - Outros Profissionais da Saúde",'[1]TCE - ANEXO III - Preencher'!F198)</f>
        <v>2 - Outros Profissionais da Saúde</v>
      </c>
      <c r="F188" s="6" t="str">
        <f>'[1]TCE - ANEXO III - Preencher'!G198</f>
        <v>3222-05</v>
      </c>
      <c r="G188" s="5" t="str">
        <f>IF('[1]TCE - ANEXO III - Preencher'!H198="","",'[1]TCE - ANEXO III - Preencher'!H198)</f>
        <v>06/2022</v>
      </c>
      <c r="H188" s="4">
        <f>'[1]TCE - ANEXO III - Preencher'!I198</f>
        <v>0</v>
      </c>
      <c r="I188" s="4">
        <f>'[1]TCE - ANEXO III - Preencher'!J198</f>
        <v>89.203199999999995</v>
      </c>
      <c r="J188" s="4">
        <f>'[1]TCE - ANEXO III - Preencher'!K198</f>
        <v>0</v>
      </c>
      <c r="K188" s="2">
        <f>'[1]TCE - ANEXO III - Preencher'!L198</f>
        <v>185.12</v>
      </c>
      <c r="L188" s="2">
        <f>'[1]TCE - ANEXO III - Preencher'!M198</f>
        <v>24.24</v>
      </c>
      <c r="M188" s="2">
        <f t="shared" si="12"/>
        <v>160.88</v>
      </c>
      <c r="N188" s="2">
        <f>'[1]TCE - ANEXO III - Preencher'!O198</f>
        <v>2.3549904030710098</v>
      </c>
      <c r="O188" s="2">
        <f>'[1]TCE - ANEXO III - Preencher'!P198</f>
        <v>0</v>
      </c>
      <c r="P188" s="2">
        <f t="shared" si="13"/>
        <v>2.3549904030710098</v>
      </c>
      <c r="Q188" s="2">
        <f>'[1]TCE - ANEXO III - Preencher'!R198</f>
        <v>341.92999999999995</v>
      </c>
      <c r="R188" s="2">
        <f>'[1]TCE - ANEXO III - Preencher'!S198</f>
        <v>55.75</v>
      </c>
      <c r="S188" s="2">
        <f t="shared" si="14"/>
        <v>286.17999999999995</v>
      </c>
      <c r="T188" s="2">
        <f>'[1]TCE - ANEXO III - Preencher'!U198</f>
        <v>0</v>
      </c>
      <c r="U188" s="2">
        <f>'[1]TCE - ANEXO III - Preencher'!V198</f>
        <v>0</v>
      </c>
      <c r="V188" s="2">
        <f t="shared" si="15"/>
        <v>0</v>
      </c>
      <c r="W188" s="3" t="str">
        <f>IF('[1]TCE - ANEXO III - Preencher'!X198="","",'[1]TCE - ANEXO III - Preencher'!X198)</f>
        <v/>
      </c>
      <c r="X188" s="2">
        <f>'[1]TCE - ANEXO III - Preencher'!Y198</f>
        <v>0</v>
      </c>
      <c r="Y188" s="2">
        <f>'[1]TCE - ANEXO III - Preencher'!Z198</f>
        <v>0</v>
      </c>
      <c r="Z188" s="2">
        <f t="shared" si="16"/>
        <v>0</v>
      </c>
      <c r="AA188" s="3" t="str">
        <f>IF('[1]TCE - ANEXO III - Preencher'!AB198="","",'[1]TCE - ANEXO III - Preencher'!AB198)</f>
        <v/>
      </c>
      <c r="AB188" s="2">
        <f t="shared" si="17"/>
        <v>538.61819040307091</v>
      </c>
    </row>
    <row r="189" spans="1:28" ht="12.75" customHeight="1">
      <c r="A189" s="14">
        <f>IFERROR(VLOOKUP(B189,'[1]DADOS (OCULTAR)'!$Q$3:$S$133,3,0),"")</f>
        <v>9039744001832</v>
      </c>
      <c r="B189" s="7" t="str">
        <f>'[1]TCE - ANEXO III - Preencher'!C199</f>
        <v xml:space="preserve">HECPI - AMBULATÓRIO </v>
      </c>
      <c r="C189" s="9" t="s">
        <v>28</v>
      </c>
      <c r="D189" s="8" t="str">
        <f>'[1]TCE - ANEXO III - Preencher'!E199</f>
        <v>FLORENCIO FERRER DE MELO NETO</v>
      </c>
      <c r="E189" s="7" t="str">
        <f>IF('[1]TCE - ANEXO III - Preencher'!F199="4 - Assistência Odontológica","2 - Outros Profissionais da Saúde",'[1]TCE - ANEXO III - Preencher'!F199)</f>
        <v>3 - Administrativo</v>
      </c>
      <c r="F189" s="6" t="str">
        <f>'[1]TCE - ANEXO III - Preencher'!G199</f>
        <v>7711-05</v>
      </c>
      <c r="G189" s="5" t="str">
        <f>IF('[1]TCE - ANEXO III - Preencher'!H199="","",'[1]TCE - ANEXO III - Preencher'!H199)</f>
        <v>06/2022</v>
      </c>
      <c r="H189" s="4">
        <f>'[1]TCE - ANEXO III - Preencher'!I199</f>
        <v>0</v>
      </c>
      <c r="I189" s="4">
        <f>'[1]TCE - ANEXO III - Preencher'!J199</f>
        <v>133.428</v>
      </c>
      <c r="J189" s="4">
        <f>'[1]TCE - ANEXO III - Preencher'!K199</f>
        <v>0</v>
      </c>
      <c r="K189" s="2">
        <f>'[1]TCE - ANEXO III - Preencher'!L199</f>
        <v>284.8</v>
      </c>
      <c r="L189" s="2">
        <f>'[1]TCE - ANEXO III - Preencher'!M199</f>
        <v>27.59</v>
      </c>
      <c r="M189" s="2">
        <f t="shared" si="12"/>
        <v>257.21000000000004</v>
      </c>
      <c r="N189" s="2">
        <f>'[1]TCE - ANEXO III - Preencher'!O199</f>
        <v>2.3549904030710098</v>
      </c>
      <c r="O189" s="2">
        <f>'[1]TCE - ANEXO III - Preencher'!P199</f>
        <v>0</v>
      </c>
      <c r="P189" s="2">
        <f t="shared" si="13"/>
        <v>2.3549904030710098</v>
      </c>
      <c r="Q189" s="2">
        <f>'[1]TCE - ANEXO III - Preencher'!R199</f>
        <v>295.96675271739133</v>
      </c>
      <c r="R189" s="2">
        <f>'[1]TCE - ANEXO III - Preencher'!S199</f>
        <v>82.77</v>
      </c>
      <c r="S189" s="2">
        <f t="shared" si="14"/>
        <v>213.19675271739135</v>
      </c>
      <c r="T189" s="2">
        <f>'[1]TCE - ANEXO III - Preencher'!U199</f>
        <v>0</v>
      </c>
      <c r="U189" s="2">
        <f>'[1]TCE - ANEXO III - Preencher'!V199</f>
        <v>0</v>
      </c>
      <c r="V189" s="2">
        <f t="shared" si="15"/>
        <v>0</v>
      </c>
      <c r="W189" s="3" t="str">
        <f>IF('[1]TCE - ANEXO III - Preencher'!X199="","",'[1]TCE - ANEXO III - Preencher'!X199)</f>
        <v/>
      </c>
      <c r="X189" s="2">
        <f>'[1]TCE - ANEXO III - Preencher'!Y199</f>
        <v>0</v>
      </c>
      <c r="Y189" s="2">
        <f>'[1]TCE - ANEXO III - Preencher'!Z199</f>
        <v>0</v>
      </c>
      <c r="Z189" s="2">
        <f t="shared" si="16"/>
        <v>0</v>
      </c>
      <c r="AA189" s="3" t="str">
        <f>IF('[1]TCE - ANEXO III - Preencher'!AB199="","",'[1]TCE - ANEXO III - Preencher'!AB199)</f>
        <v/>
      </c>
      <c r="AB189" s="2">
        <f t="shared" si="17"/>
        <v>606.18974312046237</v>
      </c>
    </row>
    <row r="190" spans="1:28" ht="12.75" customHeight="1">
      <c r="A190" s="14">
        <f>IFERROR(VLOOKUP(B190,'[1]DADOS (OCULTAR)'!$Q$3:$S$133,3,0),"")</f>
        <v>9039744001832</v>
      </c>
      <c r="B190" s="7" t="str">
        <f>'[1]TCE - ANEXO III - Preencher'!C200</f>
        <v xml:space="preserve">HECPI - AMBULATÓRIO </v>
      </c>
      <c r="C190" s="9" t="s">
        <v>28</v>
      </c>
      <c r="D190" s="8" t="str">
        <f>'[1]TCE - ANEXO III - Preencher'!E200</f>
        <v>GABRIELA MARANHAO CAMARA CAMPOS</v>
      </c>
      <c r="E190" s="7" t="str">
        <f>IF('[1]TCE - ANEXO III - Preencher'!F200="4 - Assistência Odontológica","2 - Outros Profissionais da Saúde",'[1]TCE - ANEXO III - Preencher'!F200)</f>
        <v>3 - Administrativo</v>
      </c>
      <c r="F190" s="6" t="str">
        <f>'[1]TCE - ANEXO III - Preencher'!G200</f>
        <v>2523-05</v>
      </c>
      <c r="G190" s="5" t="str">
        <f>IF('[1]TCE - ANEXO III - Preencher'!H200="","",'[1]TCE - ANEXO III - Preencher'!H200)</f>
        <v>06/2022</v>
      </c>
      <c r="H190" s="4">
        <f>'[1]TCE - ANEXO III - Preencher'!I200</f>
        <v>0</v>
      </c>
      <c r="I190" s="4">
        <f>'[1]TCE - ANEXO III - Preencher'!J200</f>
        <v>305.0616</v>
      </c>
      <c r="J190" s="4">
        <f>'[1]TCE - ANEXO III - Preencher'!K200</f>
        <v>0</v>
      </c>
      <c r="K190" s="2">
        <f>'[1]TCE - ANEXO III - Preencher'!L200</f>
        <v>270.56</v>
      </c>
      <c r="L190" s="2">
        <f>'[1]TCE - ANEXO III - Preencher'!M200</f>
        <v>73.81</v>
      </c>
      <c r="M190" s="2">
        <f t="shared" si="12"/>
        <v>196.75</v>
      </c>
      <c r="N190" s="2">
        <f>'[1]TCE - ANEXO III - Preencher'!O200</f>
        <v>2.3549904030710098</v>
      </c>
      <c r="O190" s="2">
        <f>'[1]TCE - ANEXO III - Preencher'!P200</f>
        <v>0</v>
      </c>
      <c r="P190" s="2">
        <f t="shared" si="13"/>
        <v>2.3549904030710098</v>
      </c>
      <c r="Q190" s="2">
        <f>'[1]TCE - ANEXO III - Preencher'!R200</f>
        <v>0</v>
      </c>
      <c r="R190" s="2">
        <f>'[1]TCE - ANEXO III - Preencher'!S200</f>
        <v>0</v>
      </c>
      <c r="S190" s="2">
        <f t="shared" si="14"/>
        <v>0</v>
      </c>
      <c r="T190" s="2">
        <f>'[1]TCE - ANEXO III - Preencher'!U200</f>
        <v>0</v>
      </c>
      <c r="U190" s="2">
        <f>'[1]TCE - ANEXO III - Preencher'!V200</f>
        <v>0</v>
      </c>
      <c r="V190" s="2">
        <f t="shared" si="15"/>
        <v>0</v>
      </c>
      <c r="W190" s="3" t="str">
        <f>IF('[1]TCE - ANEXO III - Preencher'!X200="","",'[1]TCE - ANEXO III - Preencher'!X200)</f>
        <v/>
      </c>
      <c r="X190" s="2">
        <f>'[1]TCE - ANEXO III - Preencher'!Y200</f>
        <v>0</v>
      </c>
      <c r="Y190" s="2">
        <f>'[1]TCE - ANEXO III - Preencher'!Z200</f>
        <v>0</v>
      </c>
      <c r="Z190" s="2">
        <f t="shared" si="16"/>
        <v>0</v>
      </c>
      <c r="AA190" s="3" t="str">
        <f>IF('[1]TCE - ANEXO III - Preencher'!AB200="","",'[1]TCE - ANEXO III - Preencher'!AB200)</f>
        <v/>
      </c>
      <c r="AB190" s="2">
        <f t="shared" si="17"/>
        <v>504.16659040307098</v>
      </c>
    </row>
    <row r="191" spans="1:28" ht="12.75" customHeight="1">
      <c r="A191" s="14">
        <f>IFERROR(VLOOKUP(B191,'[1]DADOS (OCULTAR)'!$Q$3:$S$133,3,0),"")</f>
        <v>9039744001832</v>
      </c>
      <c r="B191" s="7" t="str">
        <f>'[1]TCE - ANEXO III - Preencher'!C201</f>
        <v xml:space="preserve">HECPI - AMBULATÓRIO </v>
      </c>
      <c r="C191" s="9" t="s">
        <v>28</v>
      </c>
      <c r="D191" s="8" t="str">
        <f>'[1]TCE - ANEXO III - Preencher'!E201</f>
        <v>GABRIELE SANTOS RABELO</v>
      </c>
      <c r="E191" s="7" t="str">
        <f>IF('[1]TCE - ANEXO III - Preencher'!F201="4 - Assistência Odontológica","2 - Outros Profissionais da Saúde",'[1]TCE - ANEXO III - Preencher'!F201)</f>
        <v>1 - Médico</v>
      </c>
      <c r="F191" s="6" t="str">
        <f>'[1]TCE - ANEXO III - Preencher'!G201</f>
        <v>2251-25</v>
      </c>
      <c r="G191" s="5" t="str">
        <f>IF('[1]TCE - ANEXO III - Preencher'!H201="","",'[1]TCE - ANEXO III - Preencher'!H201)</f>
        <v>06/2022</v>
      </c>
      <c r="H191" s="4">
        <f>'[1]TCE - ANEXO III - Preencher'!I201</f>
        <v>0</v>
      </c>
      <c r="I191" s="4">
        <f>'[1]TCE - ANEXO III - Preencher'!J201</f>
        <v>669.83199999999999</v>
      </c>
      <c r="J191" s="4">
        <f>'[1]TCE - ANEXO III - Preencher'!K201</f>
        <v>0</v>
      </c>
      <c r="K191" s="2">
        <f>'[1]TCE - ANEXO III - Preencher'!L201</f>
        <v>0</v>
      </c>
      <c r="L191" s="2">
        <f>'[1]TCE - ANEXO III - Preencher'!M201</f>
        <v>0</v>
      </c>
      <c r="M191" s="2">
        <f t="shared" si="12"/>
        <v>0</v>
      </c>
      <c r="N191" s="2">
        <f>'[1]TCE - ANEXO III - Preencher'!O201</f>
        <v>2.3549904030710098</v>
      </c>
      <c r="O191" s="2">
        <f>'[1]TCE - ANEXO III - Preencher'!P201</f>
        <v>0</v>
      </c>
      <c r="P191" s="2">
        <f t="shared" si="13"/>
        <v>2.3549904030710098</v>
      </c>
      <c r="Q191" s="2">
        <f>'[1]TCE - ANEXO III - Preencher'!R201</f>
        <v>0</v>
      </c>
      <c r="R191" s="2">
        <f>'[1]TCE - ANEXO III - Preencher'!S201</f>
        <v>0</v>
      </c>
      <c r="S191" s="2">
        <f t="shared" si="14"/>
        <v>0</v>
      </c>
      <c r="T191" s="2">
        <f>'[1]TCE - ANEXO III - Preencher'!U201</f>
        <v>0</v>
      </c>
      <c r="U191" s="2">
        <f>'[1]TCE - ANEXO III - Preencher'!V201</f>
        <v>0</v>
      </c>
      <c r="V191" s="2">
        <f t="shared" si="15"/>
        <v>0</v>
      </c>
      <c r="W191" s="3" t="str">
        <f>IF('[1]TCE - ANEXO III - Preencher'!X201="","",'[1]TCE - ANEXO III - Preencher'!X201)</f>
        <v/>
      </c>
      <c r="X191" s="2">
        <f>'[1]TCE - ANEXO III - Preencher'!Y201</f>
        <v>0</v>
      </c>
      <c r="Y191" s="2">
        <f>'[1]TCE - ANEXO III - Preencher'!Z201</f>
        <v>0</v>
      </c>
      <c r="Z191" s="2">
        <f t="shared" si="16"/>
        <v>0</v>
      </c>
      <c r="AA191" s="3" t="str">
        <f>IF('[1]TCE - ANEXO III - Preencher'!AB201="","",'[1]TCE - ANEXO III - Preencher'!AB201)</f>
        <v/>
      </c>
      <c r="AB191" s="2">
        <f t="shared" si="17"/>
        <v>672.18699040307104</v>
      </c>
    </row>
    <row r="192" spans="1:28" ht="12.75" customHeight="1">
      <c r="A192" s="14">
        <f>IFERROR(VLOOKUP(B192,'[1]DADOS (OCULTAR)'!$Q$3:$S$133,3,0),"")</f>
        <v>9039744001832</v>
      </c>
      <c r="B192" s="7" t="str">
        <f>'[1]TCE - ANEXO III - Preencher'!C202</f>
        <v xml:space="preserve">HECPI - AMBULATÓRIO </v>
      </c>
      <c r="C192" s="9" t="s">
        <v>28</v>
      </c>
      <c r="D192" s="8" t="str">
        <f>'[1]TCE - ANEXO III - Preencher'!E202</f>
        <v>GABRIELLA YANDRA FERNANDES SOUZA</v>
      </c>
      <c r="E192" s="7" t="str">
        <f>IF('[1]TCE - ANEXO III - Preencher'!F202="4 - Assistência Odontológica","2 - Outros Profissionais da Saúde",'[1]TCE - ANEXO III - Preencher'!F202)</f>
        <v>2 - Outros Profissionais da Saúde</v>
      </c>
      <c r="F192" s="6" t="str">
        <f>'[1]TCE - ANEXO III - Preencher'!G202</f>
        <v>2237-10</v>
      </c>
      <c r="G192" s="5" t="str">
        <f>IF('[1]TCE - ANEXO III - Preencher'!H202="","",'[1]TCE - ANEXO III - Preencher'!H202)</f>
        <v>06/2022</v>
      </c>
      <c r="H192" s="4">
        <f>'[1]TCE - ANEXO III - Preencher'!I202</f>
        <v>0</v>
      </c>
      <c r="I192" s="4">
        <f>'[1]TCE - ANEXO III - Preencher'!J202</f>
        <v>260.48079999999999</v>
      </c>
      <c r="J192" s="4">
        <f>'[1]TCE - ANEXO III - Preencher'!K202</f>
        <v>0</v>
      </c>
      <c r="K192" s="2">
        <f>'[1]TCE - ANEXO III - Preencher'!L202</f>
        <v>128.16</v>
      </c>
      <c r="L192" s="2">
        <f>'[1]TCE - ANEXO III - Preencher'!M202</f>
        <v>0</v>
      </c>
      <c r="M192" s="2">
        <f t="shared" si="12"/>
        <v>128.16</v>
      </c>
      <c r="N192" s="2">
        <f>'[1]TCE - ANEXO III - Preencher'!O202</f>
        <v>2.3549904030710098</v>
      </c>
      <c r="O192" s="2">
        <f>'[1]TCE - ANEXO III - Preencher'!P202</f>
        <v>0</v>
      </c>
      <c r="P192" s="2">
        <f t="shared" si="13"/>
        <v>2.3549904030710098</v>
      </c>
      <c r="Q192" s="2">
        <f>'[1]TCE - ANEXO III - Preencher'!R202</f>
        <v>0</v>
      </c>
      <c r="R192" s="2">
        <f>'[1]TCE - ANEXO III - Preencher'!S202</f>
        <v>0</v>
      </c>
      <c r="S192" s="2">
        <f t="shared" si="14"/>
        <v>0</v>
      </c>
      <c r="T192" s="2">
        <f>'[1]TCE - ANEXO III - Preencher'!U202</f>
        <v>0</v>
      </c>
      <c r="U192" s="2">
        <f>'[1]TCE - ANEXO III - Preencher'!V202</f>
        <v>0</v>
      </c>
      <c r="V192" s="2">
        <f t="shared" si="15"/>
        <v>0</v>
      </c>
      <c r="W192" s="3" t="str">
        <f>IF('[1]TCE - ANEXO III - Preencher'!X202="","",'[1]TCE - ANEXO III - Preencher'!X202)</f>
        <v/>
      </c>
      <c r="X192" s="2">
        <f>'[1]TCE - ANEXO III - Preencher'!Y202</f>
        <v>0</v>
      </c>
      <c r="Y192" s="2">
        <f>'[1]TCE - ANEXO III - Preencher'!Z202</f>
        <v>0</v>
      </c>
      <c r="Z192" s="2">
        <f t="shared" si="16"/>
        <v>0</v>
      </c>
      <c r="AA192" s="3" t="str">
        <f>IF('[1]TCE - ANEXO III - Preencher'!AB202="","",'[1]TCE - ANEXO III - Preencher'!AB202)</f>
        <v/>
      </c>
      <c r="AB192" s="2">
        <f t="shared" si="17"/>
        <v>390.995790403071</v>
      </c>
    </row>
    <row r="193" spans="1:28" ht="12.75" customHeight="1">
      <c r="A193" s="14">
        <f>IFERROR(VLOOKUP(B193,'[1]DADOS (OCULTAR)'!$Q$3:$S$133,3,0),"")</f>
        <v>9039744001832</v>
      </c>
      <c r="B193" s="7" t="str">
        <f>'[1]TCE - ANEXO III - Preencher'!C203</f>
        <v xml:space="preserve">HECPI - AMBULATÓRIO </v>
      </c>
      <c r="C193" s="9" t="s">
        <v>28</v>
      </c>
      <c r="D193" s="8" t="str">
        <f>'[1]TCE - ANEXO III - Preencher'!E203</f>
        <v>GEMESON DE LIMA SILVA</v>
      </c>
      <c r="E193" s="7" t="str">
        <f>IF('[1]TCE - ANEXO III - Preencher'!F203="4 - Assistência Odontológica","2 - Outros Profissionais da Saúde",'[1]TCE - ANEXO III - Preencher'!F203)</f>
        <v>3 - Administrativo</v>
      </c>
      <c r="F193" s="6" t="str">
        <f>'[1]TCE - ANEXO III - Preencher'!G203</f>
        <v>5163-45</v>
      </c>
      <c r="G193" s="5" t="str">
        <f>IF('[1]TCE - ANEXO III - Preencher'!H203="","",'[1]TCE - ANEXO III - Preencher'!H203)</f>
        <v>06/2022</v>
      </c>
      <c r="H193" s="4">
        <f>'[1]TCE - ANEXO III - Preencher'!I203</f>
        <v>0</v>
      </c>
      <c r="I193" s="4">
        <f>'[1]TCE - ANEXO III - Preencher'!J203</f>
        <v>119.4872</v>
      </c>
      <c r="J193" s="4">
        <f>'[1]TCE - ANEXO III - Preencher'!K203</f>
        <v>0</v>
      </c>
      <c r="K193" s="2">
        <f>'[1]TCE - ANEXO III - Preencher'!L203</f>
        <v>303.77999999999997</v>
      </c>
      <c r="L193" s="2">
        <f>'[1]TCE - ANEXO III - Preencher'!M203</f>
        <v>24.24</v>
      </c>
      <c r="M193" s="2">
        <f t="shared" si="12"/>
        <v>279.53999999999996</v>
      </c>
      <c r="N193" s="2">
        <f>'[1]TCE - ANEXO III - Preencher'!O203</f>
        <v>2.3549904030710098</v>
      </c>
      <c r="O193" s="2">
        <f>'[1]TCE - ANEXO III - Preencher'!P203</f>
        <v>0</v>
      </c>
      <c r="P193" s="2">
        <f t="shared" si="13"/>
        <v>2.3549904030710098</v>
      </c>
      <c r="Q193" s="2">
        <f>'[1]TCE - ANEXO III - Preencher'!R203</f>
        <v>0</v>
      </c>
      <c r="R193" s="2">
        <f>'[1]TCE - ANEXO III - Preencher'!S203</f>
        <v>0</v>
      </c>
      <c r="S193" s="2">
        <f t="shared" si="14"/>
        <v>0</v>
      </c>
      <c r="T193" s="2">
        <f>'[1]TCE - ANEXO III - Preencher'!U203</f>
        <v>0</v>
      </c>
      <c r="U193" s="2">
        <f>'[1]TCE - ANEXO III - Preencher'!V203</f>
        <v>0</v>
      </c>
      <c r="V193" s="2">
        <f t="shared" si="15"/>
        <v>0</v>
      </c>
      <c r="W193" s="3" t="str">
        <f>IF('[1]TCE - ANEXO III - Preencher'!X203="","",'[1]TCE - ANEXO III - Preencher'!X203)</f>
        <v/>
      </c>
      <c r="X193" s="2">
        <f>'[1]TCE - ANEXO III - Preencher'!Y203</f>
        <v>0</v>
      </c>
      <c r="Y193" s="2">
        <f>'[1]TCE - ANEXO III - Preencher'!Z203</f>
        <v>0</v>
      </c>
      <c r="Z193" s="2">
        <f t="shared" si="16"/>
        <v>0</v>
      </c>
      <c r="AA193" s="3" t="str">
        <f>IF('[1]TCE - ANEXO III - Preencher'!AB203="","",'[1]TCE - ANEXO III - Preencher'!AB203)</f>
        <v/>
      </c>
      <c r="AB193" s="2">
        <f t="shared" si="17"/>
        <v>401.38219040307098</v>
      </c>
    </row>
    <row r="194" spans="1:28" ht="12.75" customHeight="1">
      <c r="A194" s="14">
        <f>IFERROR(VLOOKUP(B194,'[1]DADOS (OCULTAR)'!$Q$3:$S$133,3,0),"")</f>
        <v>9039744001832</v>
      </c>
      <c r="B194" s="7" t="str">
        <f>'[1]TCE - ANEXO III - Preencher'!C204</f>
        <v xml:space="preserve">HECPI - AMBULATÓRIO </v>
      </c>
      <c r="C194" s="9" t="s">
        <v>28</v>
      </c>
      <c r="D194" s="8" t="str">
        <f>'[1]TCE - ANEXO III - Preencher'!E204</f>
        <v>GERALDO DE ARAUJO MELO NETO</v>
      </c>
      <c r="E194" s="7" t="str">
        <f>IF('[1]TCE - ANEXO III - Preencher'!F204="4 - Assistência Odontológica","2 - Outros Profissionais da Saúde",'[1]TCE - ANEXO III - Preencher'!F204)</f>
        <v>2 - Outros Profissionais da Saúde</v>
      </c>
      <c r="F194" s="6" t="str">
        <f>'[1]TCE - ANEXO III - Preencher'!G204</f>
        <v>5211-30</v>
      </c>
      <c r="G194" s="5" t="str">
        <f>IF('[1]TCE - ANEXO III - Preencher'!H204="","",'[1]TCE - ANEXO III - Preencher'!H204)</f>
        <v>06/2022</v>
      </c>
      <c r="H194" s="4">
        <f>'[1]TCE - ANEXO III - Preencher'!I204</f>
        <v>0</v>
      </c>
      <c r="I194" s="4">
        <f>'[1]TCE - ANEXO III - Preencher'!J204</f>
        <v>112.9496</v>
      </c>
      <c r="J194" s="4">
        <f>'[1]TCE - ANEXO III - Preencher'!K204</f>
        <v>0</v>
      </c>
      <c r="K194" s="2">
        <f>'[1]TCE - ANEXO III - Preencher'!L204</f>
        <v>270.56</v>
      </c>
      <c r="L194" s="2">
        <f>'[1]TCE - ANEXO III - Preencher'!M204</f>
        <v>24.24</v>
      </c>
      <c r="M194" s="2">
        <f t="shared" ref="M194:M257" si="18">K194-L194</f>
        <v>246.32</v>
      </c>
      <c r="N194" s="2">
        <f>'[1]TCE - ANEXO III - Preencher'!O204</f>
        <v>2.3549904030710098</v>
      </c>
      <c r="O194" s="2">
        <f>'[1]TCE - ANEXO III - Preencher'!P204</f>
        <v>0</v>
      </c>
      <c r="P194" s="2">
        <f t="shared" ref="P194:P257" si="19">N194-O194</f>
        <v>2.3549904030710098</v>
      </c>
      <c r="Q194" s="2">
        <f>'[1]TCE - ANEXO III - Preencher'!R204</f>
        <v>350.5667527173913</v>
      </c>
      <c r="R194" s="2">
        <f>'[1]TCE - ANEXO III - Preencher'!S204</f>
        <v>72.72</v>
      </c>
      <c r="S194" s="2">
        <f t="shared" ref="S194:S257" si="20">Q194-R194</f>
        <v>277.84675271739127</v>
      </c>
      <c r="T194" s="2">
        <f>'[1]TCE - ANEXO III - Preencher'!U204</f>
        <v>0</v>
      </c>
      <c r="U194" s="2">
        <f>'[1]TCE - ANEXO III - Preencher'!V204</f>
        <v>0</v>
      </c>
      <c r="V194" s="2">
        <f t="shared" ref="V194:V257" si="21">T194-U194</f>
        <v>0</v>
      </c>
      <c r="W194" s="3" t="str">
        <f>IF('[1]TCE - ANEXO III - Preencher'!X204="","",'[1]TCE - ANEXO III - Preencher'!X204)</f>
        <v/>
      </c>
      <c r="X194" s="2">
        <f>'[1]TCE - ANEXO III - Preencher'!Y204</f>
        <v>0</v>
      </c>
      <c r="Y194" s="2">
        <f>'[1]TCE - ANEXO III - Preencher'!Z204</f>
        <v>0</v>
      </c>
      <c r="Z194" s="2">
        <f t="shared" ref="Z194:Z257" si="22">X194-Y194</f>
        <v>0</v>
      </c>
      <c r="AA194" s="3" t="str">
        <f>IF('[1]TCE - ANEXO III - Preencher'!AB204="","",'[1]TCE - ANEXO III - Preencher'!AB204)</f>
        <v/>
      </c>
      <c r="AB194" s="2">
        <f t="shared" ref="AB194:AB257" si="23">H194+I194+J194+M194+P194+S194+V194+Z194</f>
        <v>639.47134312046228</v>
      </c>
    </row>
    <row r="195" spans="1:28" ht="12.75" customHeight="1">
      <c r="A195" s="14">
        <f>IFERROR(VLOOKUP(B195,'[1]DADOS (OCULTAR)'!$Q$3:$S$133,3,0),"")</f>
        <v>9039744001832</v>
      </c>
      <c r="B195" s="7" t="str">
        <f>'[1]TCE - ANEXO III - Preencher'!C205</f>
        <v xml:space="preserve">HECPI - AMBULATÓRIO </v>
      </c>
      <c r="C195" s="9" t="s">
        <v>28</v>
      </c>
      <c r="D195" s="8" t="str">
        <f>'[1]TCE - ANEXO III - Preencher'!E205</f>
        <v>GESSICA MAIARA GONCALVES BARBOSA</v>
      </c>
      <c r="E195" s="7" t="str">
        <f>IF('[1]TCE - ANEXO III - Preencher'!F205="4 - Assistência Odontológica","2 - Outros Profissionais da Saúde",'[1]TCE - ANEXO III - Preencher'!F205)</f>
        <v>2 - Outros Profissionais da Saúde</v>
      </c>
      <c r="F195" s="6" t="str">
        <f>'[1]TCE - ANEXO III - Preencher'!G205</f>
        <v>5152-05</v>
      </c>
      <c r="G195" s="5" t="str">
        <f>IF('[1]TCE - ANEXO III - Preencher'!H205="","",'[1]TCE - ANEXO III - Preencher'!H205)</f>
        <v>06/2022</v>
      </c>
      <c r="H195" s="4">
        <f>'[1]TCE - ANEXO III - Preencher'!I205</f>
        <v>0</v>
      </c>
      <c r="I195" s="4">
        <f>'[1]TCE - ANEXO III - Preencher'!J205</f>
        <v>145.22800000000001</v>
      </c>
      <c r="J195" s="4">
        <f>'[1]TCE - ANEXO III - Preencher'!K205</f>
        <v>0</v>
      </c>
      <c r="K195" s="2">
        <f>'[1]TCE - ANEXO III - Preencher'!L205</f>
        <v>286.42</v>
      </c>
      <c r="L195" s="2">
        <f>'[1]TCE - ANEXO III - Preencher'!M205</f>
        <v>24.24</v>
      </c>
      <c r="M195" s="2">
        <f t="shared" si="18"/>
        <v>262.18</v>
      </c>
      <c r="N195" s="2">
        <f>'[1]TCE - ANEXO III - Preencher'!O205</f>
        <v>2.3549904030710098</v>
      </c>
      <c r="O195" s="2">
        <f>'[1]TCE - ANEXO III - Preencher'!P205</f>
        <v>0</v>
      </c>
      <c r="P195" s="2">
        <f t="shared" si="19"/>
        <v>2.3549904030710098</v>
      </c>
      <c r="Q195" s="2">
        <f>'[1]TCE - ANEXO III - Preencher'!R205</f>
        <v>129.16675271739132</v>
      </c>
      <c r="R195" s="2">
        <f>'[1]TCE - ANEXO III - Preencher'!S205</f>
        <v>72.72</v>
      </c>
      <c r="S195" s="2">
        <f t="shared" si="20"/>
        <v>56.44675271739132</v>
      </c>
      <c r="T195" s="2">
        <f>'[1]TCE - ANEXO III - Preencher'!U205</f>
        <v>0</v>
      </c>
      <c r="U195" s="2">
        <f>'[1]TCE - ANEXO III - Preencher'!V205</f>
        <v>0</v>
      </c>
      <c r="V195" s="2">
        <f t="shared" si="21"/>
        <v>0</v>
      </c>
      <c r="W195" s="3" t="str">
        <f>IF('[1]TCE - ANEXO III - Preencher'!X205="","",'[1]TCE - ANEXO III - Preencher'!X205)</f>
        <v/>
      </c>
      <c r="X195" s="2">
        <f>'[1]TCE - ANEXO III - Preencher'!Y205</f>
        <v>0</v>
      </c>
      <c r="Y195" s="2">
        <f>'[1]TCE - ANEXO III - Preencher'!Z205</f>
        <v>0</v>
      </c>
      <c r="Z195" s="2">
        <f t="shared" si="22"/>
        <v>0</v>
      </c>
      <c r="AA195" s="3" t="str">
        <f>IF('[1]TCE - ANEXO III - Preencher'!AB205="","",'[1]TCE - ANEXO III - Preencher'!AB205)</f>
        <v/>
      </c>
      <c r="AB195" s="2">
        <f t="shared" si="23"/>
        <v>466.20974312046235</v>
      </c>
    </row>
    <row r="196" spans="1:28" ht="12.75" customHeight="1">
      <c r="A196" s="14">
        <f>IFERROR(VLOOKUP(B196,'[1]DADOS (OCULTAR)'!$Q$3:$S$133,3,0),"")</f>
        <v>9039744001832</v>
      </c>
      <c r="B196" s="7" t="str">
        <f>'[1]TCE - ANEXO III - Preencher'!C206</f>
        <v xml:space="preserve">HECPI - AMBULATÓRIO </v>
      </c>
      <c r="C196" s="9" t="s">
        <v>28</v>
      </c>
      <c r="D196" s="8" t="str">
        <f>'[1]TCE - ANEXO III - Preencher'!E206</f>
        <v>GILDENIA MARIA DO NASCIMENTO</v>
      </c>
      <c r="E196" s="7" t="str">
        <f>IF('[1]TCE - ANEXO III - Preencher'!F206="4 - Assistência Odontológica","2 - Outros Profissionais da Saúde",'[1]TCE - ANEXO III - Preencher'!F206)</f>
        <v>2 - Outros Profissionais da Saúde</v>
      </c>
      <c r="F196" s="6" t="str">
        <f>'[1]TCE - ANEXO III - Preencher'!G206</f>
        <v>3222-05</v>
      </c>
      <c r="G196" s="5" t="str">
        <f>IF('[1]TCE - ANEXO III - Preencher'!H206="","",'[1]TCE - ANEXO III - Preencher'!H206)</f>
        <v>06/2022</v>
      </c>
      <c r="H196" s="4">
        <f>'[1]TCE - ANEXO III - Preencher'!I206</f>
        <v>0</v>
      </c>
      <c r="I196" s="4">
        <f>'[1]TCE - ANEXO III - Preencher'!J206</f>
        <v>118.58880000000001</v>
      </c>
      <c r="J196" s="4">
        <f>'[1]TCE - ANEXO III - Preencher'!K206</f>
        <v>0</v>
      </c>
      <c r="K196" s="2">
        <f>'[1]TCE - ANEXO III - Preencher'!L206</f>
        <v>288.24</v>
      </c>
      <c r="L196" s="2">
        <f>'[1]TCE - ANEXO III - Preencher'!M206</f>
        <v>24.24</v>
      </c>
      <c r="M196" s="2">
        <f t="shared" si="18"/>
        <v>264</v>
      </c>
      <c r="N196" s="2">
        <f>'[1]TCE - ANEXO III - Preencher'!O206</f>
        <v>2.3549904030710098</v>
      </c>
      <c r="O196" s="2">
        <f>'[1]TCE - ANEXO III - Preencher'!P206</f>
        <v>0</v>
      </c>
      <c r="P196" s="2">
        <f t="shared" si="19"/>
        <v>2.3549904030710098</v>
      </c>
      <c r="Q196" s="2">
        <f>'[1]TCE - ANEXO III - Preencher'!R206</f>
        <v>297.16675271739132</v>
      </c>
      <c r="R196" s="2">
        <f>'[1]TCE - ANEXO III - Preencher'!S206</f>
        <v>67.959999999999994</v>
      </c>
      <c r="S196" s="2">
        <f t="shared" si="20"/>
        <v>229.20675271739134</v>
      </c>
      <c r="T196" s="2">
        <f>'[1]TCE - ANEXO III - Preencher'!U206</f>
        <v>0</v>
      </c>
      <c r="U196" s="2">
        <f>'[1]TCE - ANEXO III - Preencher'!V206</f>
        <v>0</v>
      </c>
      <c r="V196" s="2">
        <f t="shared" si="21"/>
        <v>0</v>
      </c>
      <c r="W196" s="3" t="str">
        <f>IF('[1]TCE - ANEXO III - Preencher'!X206="","",'[1]TCE - ANEXO III - Preencher'!X206)</f>
        <v/>
      </c>
      <c r="X196" s="2">
        <f>'[1]TCE - ANEXO III - Preencher'!Y206</f>
        <v>0</v>
      </c>
      <c r="Y196" s="2">
        <f>'[1]TCE - ANEXO III - Preencher'!Z206</f>
        <v>0</v>
      </c>
      <c r="Z196" s="2">
        <f t="shared" si="22"/>
        <v>0</v>
      </c>
      <c r="AA196" s="3" t="str">
        <f>IF('[1]TCE - ANEXO III - Preencher'!AB206="","",'[1]TCE - ANEXO III - Preencher'!AB206)</f>
        <v/>
      </c>
      <c r="AB196" s="2">
        <f t="shared" si="23"/>
        <v>614.15054312046232</v>
      </c>
    </row>
    <row r="197" spans="1:28" ht="12.75" customHeight="1">
      <c r="A197" s="14">
        <f>IFERROR(VLOOKUP(B197,'[1]DADOS (OCULTAR)'!$Q$3:$S$133,3,0),"")</f>
        <v>9039744001832</v>
      </c>
      <c r="B197" s="7" t="str">
        <f>'[1]TCE - ANEXO III - Preencher'!C207</f>
        <v xml:space="preserve">HECPI - AMBULATÓRIO </v>
      </c>
      <c r="C197" s="9" t="s">
        <v>28</v>
      </c>
      <c r="D197" s="8" t="str">
        <f>'[1]TCE - ANEXO III - Preencher'!E207</f>
        <v>GILMMAR MARQUES DA COSTA MELO</v>
      </c>
      <c r="E197" s="7" t="str">
        <f>IF('[1]TCE - ANEXO III - Preencher'!F207="4 - Assistência Odontológica","2 - Outros Profissionais da Saúde",'[1]TCE - ANEXO III - Preencher'!F207)</f>
        <v>1 - Médico</v>
      </c>
      <c r="F197" s="6" t="str">
        <f>'[1]TCE - ANEXO III - Preencher'!G207</f>
        <v>2251-25</v>
      </c>
      <c r="G197" s="5" t="str">
        <f>IF('[1]TCE - ANEXO III - Preencher'!H207="","",'[1]TCE - ANEXO III - Preencher'!H207)</f>
        <v>06/2022</v>
      </c>
      <c r="H197" s="4">
        <f>'[1]TCE - ANEXO III - Preencher'!I207</f>
        <v>0</v>
      </c>
      <c r="I197" s="4">
        <f>'[1]TCE - ANEXO III - Preencher'!J207</f>
        <v>205.232</v>
      </c>
      <c r="J197" s="4">
        <f>'[1]TCE - ANEXO III - Preencher'!K207</f>
        <v>0</v>
      </c>
      <c r="K197" s="2">
        <f>'[1]TCE - ANEXO III - Preencher'!L207</f>
        <v>0</v>
      </c>
      <c r="L197" s="2">
        <f>'[1]TCE - ANEXO III - Preencher'!M207</f>
        <v>0</v>
      </c>
      <c r="M197" s="2">
        <f t="shared" si="18"/>
        <v>0</v>
      </c>
      <c r="N197" s="2">
        <f>'[1]TCE - ANEXO III - Preencher'!O207</f>
        <v>2.3549904030710098</v>
      </c>
      <c r="O197" s="2">
        <f>'[1]TCE - ANEXO III - Preencher'!P207</f>
        <v>0</v>
      </c>
      <c r="P197" s="2">
        <f t="shared" si="19"/>
        <v>2.3549904030710098</v>
      </c>
      <c r="Q197" s="2">
        <f>'[1]TCE - ANEXO III - Preencher'!R207</f>
        <v>0</v>
      </c>
      <c r="R197" s="2">
        <f>'[1]TCE - ANEXO III - Preencher'!S207</f>
        <v>0</v>
      </c>
      <c r="S197" s="2">
        <f t="shared" si="20"/>
        <v>0</v>
      </c>
      <c r="T197" s="2">
        <f>'[1]TCE - ANEXO III - Preencher'!U207</f>
        <v>0</v>
      </c>
      <c r="U197" s="2">
        <f>'[1]TCE - ANEXO III - Preencher'!V207</f>
        <v>0</v>
      </c>
      <c r="V197" s="2">
        <f t="shared" si="21"/>
        <v>0</v>
      </c>
      <c r="W197" s="3" t="str">
        <f>IF('[1]TCE - ANEXO III - Preencher'!X207="","",'[1]TCE - ANEXO III - Preencher'!X207)</f>
        <v/>
      </c>
      <c r="X197" s="2">
        <f>'[1]TCE - ANEXO III - Preencher'!Y207</f>
        <v>0</v>
      </c>
      <c r="Y197" s="2">
        <f>'[1]TCE - ANEXO III - Preencher'!Z207</f>
        <v>0</v>
      </c>
      <c r="Z197" s="2">
        <f t="shared" si="22"/>
        <v>0</v>
      </c>
      <c r="AA197" s="3" t="str">
        <f>IF('[1]TCE - ANEXO III - Preencher'!AB207="","",'[1]TCE - ANEXO III - Preencher'!AB207)</f>
        <v/>
      </c>
      <c r="AB197" s="2">
        <f t="shared" si="23"/>
        <v>207.58699040307101</v>
      </c>
    </row>
    <row r="198" spans="1:28" ht="12.75" customHeight="1">
      <c r="A198" s="14">
        <f>IFERROR(VLOOKUP(B198,'[1]DADOS (OCULTAR)'!$Q$3:$S$133,3,0),"")</f>
        <v>9039744001832</v>
      </c>
      <c r="B198" s="7" t="str">
        <f>'[1]TCE - ANEXO III - Preencher'!C208</f>
        <v xml:space="preserve">HECPI - AMBULATÓRIO </v>
      </c>
      <c r="C198" s="9" t="s">
        <v>28</v>
      </c>
      <c r="D198" s="8" t="str">
        <f>'[1]TCE - ANEXO III - Preencher'!E208</f>
        <v>GILSON PEREIRA LEAL SEGUNDO</v>
      </c>
      <c r="E198" s="7" t="str">
        <f>IF('[1]TCE - ANEXO III - Preencher'!F208="4 - Assistência Odontológica","2 - Outros Profissionais da Saúde",'[1]TCE - ANEXO III - Preencher'!F208)</f>
        <v>2 - Outros Profissionais da Saúde</v>
      </c>
      <c r="F198" s="6" t="str">
        <f>'[1]TCE - ANEXO III - Preencher'!G208</f>
        <v>5151-10</v>
      </c>
      <c r="G198" s="5" t="str">
        <f>IF('[1]TCE - ANEXO III - Preencher'!H208="","",'[1]TCE - ANEXO III - Preencher'!H208)</f>
        <v>06/2022</v>
      </c>
      <c r="H198" s="4">
        <f>'[1]TCE - ANEXO III - Preencher'!I208</f>
        <v>0</v>
      </c>
      <c r="I198" s="4">
        <f>'[1]TCE - ANEXO III - Preencher'!J208</f>
        <v>117.6272</v>
      </c>
      <c r="J198" s="4">
        <f>'[1]TCE - ANEXO III - Preencher'!K208</f>
        <v>0</v>
      </c>
      <c r="K198" s="2">
        <f>'[1]TCE - ANEXO III - Preencher'!L208</f>
        <v>199.36</v>
      </c>
      <c r="L198" s="2">
        <f>'[1]TCE - ANEXO III - Preencher'!M208</f>
        <v>24.24</v>
      </c>
      <c r="M198" s="2">
        <f t="shared" si="18"/>
        <v>175.12</v>
      </c>
      <c r="N198" s="2">
        <f>'[1]TCE - ANEXO III - Preencher'!O208</f>
        <v>2.3549904030710098</v>
      </c>
      <c r="O198" s="2">
        <f>'[1]TCE - ANEXO III - Preencher'!P208</f>
        <v>0</v>
      </c>
      <c r="P198" s="2">
        <f t="shared" si="19"/>
        <v>2.3549904030710098</v>
      </c>
      <c r="Q198" s="2">
        <f>'[1]TCE - ANEXO III - Preencher'!R208</f>
        <v>0</v>
      </c>
      <c r="R198" s="2">
        <f>'[1]TCE - ANEXO III - Preencher'!S208</f>
        <v>0</v>
      </c>
      <c r="S198" s="2">
        <f t="shared" si="20"/>
        <v>0</v>
      </c>
      <c r="T198" s="2">
        <f>'[1]TCE - ANEXO III - Preencher'!U208</f>
        <v>0</v>
      </c>
      <c r="U198" s="2">
        <f>'[1]TCE - ANEXO III - Preencher'!V208</f>
        <v>0</v>
      </c>
      <c r="V198" s="2">
        <f t="shared" si="21"/>
        <v>0</v>
      </c>
      <c r="W198" s="3" t="str">
        <f>IF('[1]TCE - ANEXO III - Preencher'!X208="","",'[1]TCE - ANEXO III - Preencher'!X208)</f>
        <v/>
      </c>
      <c r="X198" s="2">
        <f>'[1]TCE - ANEXO III - Preencher'!Y208</f>
        <v>0</v>
      </c>
      <c r="Y198" s="2">
        <f>'[1]TCE - ANEXO III - Preencher'!Z208</f>
        <v>0</v>
      </c>
      <c r="Z198" s="2">
        <f t="shared" si="22"/>
        <v>0</v>
      </c>
      <c r="AA198" s="3" t="str">
        <f>IF('[1]TCE - ANEXO III - Preencher'!AB208="","",'[1]TCE - ANEXO III - Preencher'!AB208)</f>
        <v/>
      </c>
      <c r="AB198" s="2">
        <f t="shared" si="23"/>
        <v>295.10219040307101</v>
      </c>
    </row>
    <row r="199" spans="1:28" ht="12.75" customHeight="1">
      <c r="A199" s="14">
        <f>IFERROR(VLOOKUP(B199,'[1]DADOS (OCULTAR)'!$Q$3:$S$133,3,0),"")</f>
        <v>9039744001832</v>
      </c>
      <c r="B199" s="7" t="str">
        <f>'[1]TCE - ANEXO III - Preencher'!C209</f>
        <v xml:space="preserve">HECPI - AMBULATÓRIO </v>
      </c>
      <c r="C199" s="9" t="s">
        <v>28</v>
      </c>
      <c r="D199" s="8" t="str">
        <f>'[1]TCE - ANEXO III - Preencher'!E209</f>
        <v>GILTON DA SILVA FRANCA</v>
      </c>
      <c r="E199" s="7" t="str">
        <f>IF('[1]TCE - ANEXO III - Preencher'!F209="4 - Assistência Odontológica","2 - Outros Profissionais da Saúde",'[1]TCE - ANEXO III - Preencher'!F209)</f>
        <v>2 - Outros Profissionais da Saúde</v>
      </c>
      <c r="F199" s="6" t="str">
        <f>'[1]TCE - ANEXO III - Preencher'!G209</f>
        <v>3241-15</v>
      </c>
      <c r="G199" s="5" t="str">
        <f>IF('[1]TCE - ANEXO III - Preencher'!H209="","",'[1]TCE - ANEXO III - Preencher'!H209)</f>
        <v>06/2022</v>
      </c>
      <c r="H199" s="4">
        <f>'[1]TCE - ANEXO III - Preencher'!I209</f>
        <v>0</v>
      </c>
      <c r="I199" s="4">
        <f>'[1]TCE - ANEXO III - Preencher'!J209</f>
        <v>581.03520000000003</v>
      </c>
      <c r="J199" s="4">
        <f>'[1]TCE - ANEXO III - Preencher'!K209</f>
        <v>0</v>
      </c>
      <c r="K199" s="2">
        <f>'[1]TCE - ANEXO III - Preencher'!L209</f>
        <v>0</v>
      </c>
      <c r="L199" s="2">
        <f>'[1]TCE - ANEXO III - Preencher'!M209</f>
        <v>0</v>
      </c>
      <c r="M199" s="2">
        <f t="shared" si="18"/>
        <v>0</v>
      </c>
      <c r="N199" s="2">
        <f>'[1]TCE - ANEXO III - Preencher'!O209</f>
        <v>2.3549904030710098</v>
      </c>
      <c r="O199" s="2">
        <f>'[1]TCE - ANEXO III - Preencher'!P209</f>
        <v>0</v>
      </c>
      <c r="P199" s="2">
        <f t="shared" si="19"/>
        <v>2.3549904030710098</v>
      </c>
      <c r="Q199" s="2">
        <f>'[1]TCE - ANEXO III - Preencher'!R209</f>
        <v>0</v>
      </c>
      <c r="R199" s="2">
        <f>'[1]TCE - ANEXO III - Preencher'!S209</f>
        <v>0</v>
      </c>
      <c r="S199" s="2">
        <f t="shared" si="20"/>
        <v>0</v>
      </c>
      <c r="T199" s="2">
        <f>'[1]TCE - ANEXO III - Preencher'!U209</f>
        <v>0</v>
      </c>
      <c r="U199" s="2">
        <f>'[1]TCE - ANEXO III - Preencher'!V209</f>
        <v>0</v>
      </c>
      <c r="V199" s="2">
        <f t="shared" si="21"/>
        <v>0</v>
      </c>
      <c r="W199" s="3" t="str">
        <f>IF('[1]TCE - ANEXO III - Preencher'!X209="","",'[1]TCE - ANEXO III - Preencher'!X209)</f>
        <v/>
      </c>
      <c r="X199" s="2">
        <f>'[1]TCE - ANEXO III - Preencher'!Y209</f>
        <v>0</v>
      </c>
      <c r="Y199" s="2">
        <f>'[1]TCE - ANEXO III - Preencher'!Z209</f>
        <v>0</v>
      </c>
      <c r="Z199" s="2">
        <f t="shared" si="22"/>
        <v>0</v>
      </c>
      <c r="AA199" s="3" t="str">
        <f>IF('[1]TCE - ANEXO III - Preencher'!AB209="","",'[1]TCE - ANEXO III - Preencher'!AB209)</f>
        <v/>
      </c>
      <c r="AB199" s="2">
        <f t="shared" si="23"/>
        <v>583.39019040307107</v>
      </c>
    </row>
    <row r="200" spans="1:28" ht="12.75" customHeight="1">
      <c r="A200" s="14">
        <f>IFERROR(VLOOKUP(B200,'[1]DADOS (OCULTAR)'!$Q$3:$S$133,3,0),"")</f>
        <v>9039744001832</v>
      </c>
      <c r="B200" s="7" t="str">
        <f>'[1]TCE - ANEXO III - Preencher'!C210</f>
        <v xml:space="preserve">HECPI - AMBULATÓRIO </v>
      </c>
      <c r="C200" s="9" t="s">
        <v>28</v>
      </c>
      <c r="D200" s="8" t="str">
        <f>'[1]TCE - ANEXO III - Preencher'!E210</f>
        <v>GISELLEN FELIPE DOS SANTOS</v>
      </c>
      <c r="E200" s="7" t="str">
        <f>IF('[1]TCE - ANEXO III - Preencher'!F210="4 - Assistência Odontológica","2 - Outros Profissionais da Saúde",'[1]TCE - ANEXO III - Preencher'!F210)</f>
        <v>3 - Administrativo</v>
      </c>
      <c r="F200" s="6" t="str">
        <f>'[1]TCE - ANEXO III - Preencher'!G210</f>
        <v>4110-10</v>
      </c>
      <c r="G200" s="5" t="str">
        <f>IF('[1]TCE - ANEXO III - Preencher'!H210="","",'[1]TCE - ANEXO III - Preencher'!H210)</f>
        <v>06/2022</v>
      </c>
      <c r="H200" s="4">
        <f>'[1]TCE - ANEXO III - Preencher'!I210</f>
        <v>0</v>
      </c>
      <c r="I200" s="4">
        <f>'[1]TCE - ANEXO III - Preencher'!J210</f>
        <v>3.2320000000000002</v>
      </c>
      <c r="J200" s="4">
        <f>'[1]TCE - ANEXO III - Preencher'!K210</f>
        <v>0</v>
      </c>
      <c r="K200" s="2">
        <f>'[1]TCE - ANEXO III - Preencher'!L210</f>
        <v>0</v>
      </c>
      <c r="L200" s="2">
        <f>'[1]TCE - ANEXO III - Preencher'!M210</f>
        <v>0</v>
      </c>
      <c r="M200" s="2">
        <f t="shared" si="18"/>
        <v>0</v>
      </c>
      <c r="N200" s="2">
        <f>'[1]TCE - ANEXO III - Preencher'!O210</f>
        <v>2.3549904030710098</v>
      </c>
      <c r="O200" s="2">
        <f>'[1]TCE - ANEXO III - Preencher'!P210</f>
        <v>0</v>
      </c>
      <c r="P200" s="2">
        <f t="shared" si="19"/>
        <v>2.3549904030710098</v>
      </c>
      <c r="Q200" s="2">
        <f>'[1]TCE - ANEXO III - Preencher'!R210</f>
        <v>0</v>
      </c>
      <c r="R200" s="2">
        <f>'[1]TCE - ANEXO III - Preencher'!S210</f>
        <v>0</v>
      </c>
      <c r="S200" s="2">
        <f t="shared" si="20"/>
        <v>0</v>
      </c>
      <c r="T200" s="2">
        <f>'[1]TCE - ANEXO III - Preencher'!U210</f>
        <v>0</v>
      </c>
      <c r="U200" s="2">
        <f>'[1]TCE - ANEXO III - Preencher'!V210</f>
        <v>0</v>
      </c>
      <c r="V200" s="2">
        <f t="shared" si="21"/>
        <v>0</v>
      </c>
      <c r="W200" s="3" t="str">
        <f>IF('[1]TCE - ANEXO III - Preencher'!X210="","",'[1]TCE - ANEXO III - Preencher'!X210)</f>
        <v/>
      </c>
      <c r="X200" s="2">
        <f>'[1]TCE - ANEXO III - Preencher'!Y210</f>
        <v>0</v>
      </c>
      <c r="Y200" s="2">
        <f>'[1]TCE - ANEXO III - Preencher'!Z210</f>
        <v>0</v>
      </c>
      <c r="Z200" s="2">
        <f t="shared" si="22"/>
        <v>0</v>
      </c>
      <c r="AA200" s="3" t="str">
        <f>IF('[1]TCE - ANEXO III - Preencher'!AB210="","",'[1]TCE - ANEXO III - Preencher'!AB210)</f>
        <v/>
      </c>
      <c r="AB200" s="2">
        <f t="shared" si="23"/>
        <v>5.5869904030710096</v>
      </c>
    </row>
    <row r="201" spans="1:28" ht="12.75" customHeight="1">
      <c r="A201" s="14">
        <f>IFERROR(VLOOKUP(B201,'[1]DADOS (OCULTAR)'!$Q$3:$S$133,3,0),"")</f>
        <v>9039744001832</v>
      </c>
      <c r="B201" s="7" t="str">
        <f>'[1]TCE - ANEXO III - Preencher'!C211</f>
        <v xml:space="preserve">HECPI - AMBULATÓRIO </v>
      </c>
      <c r="C201" s="9" t="s">
        <v>28</v>
      </c>
      <c r="D201" s="8" t="str">
        <f>'[1]TCE - ANEXO III - Preencher'!E211</f>
        <v>GIZELY GOMES TENORIO</v>
      </c>
      <c r="E201" s="7" t="str">
        <f>IF('[1]TCE - ANEXO III - Preencher'!F211="4 - Assistência Odontológica","2 - Outros Profissionais da Saúde",'[1]TCE - ANEXO III - Preencher'!F211)</f>
        <v>2 - Outros Profissionais da Saúde</v>
      </c>
      <c r="F201" s="6" t="str">
        <f>'[1]TCE - ANEXO III - Preencher'!G211</f>
        <v>3222-05</v>
      </c>
      <c r="G201" s="5" t="str">
        <f>IF('[1]TCE - ANEXO III - Preencher'!H211="","",'[1]TCE - ANEXO III - Preencher'!H211)</f>
        <v>06/2022</v>
      </c>
      <c r="H201" s="4">
        <f>'[1]TCE - ANEXO III - Preencher'!I211</f>
        <v>0</v>
      </c>
      <c r="I201" s="4">
        <f>'[1]TCE - ANEXO III - Preencher'!J211</f>
        <v>119.584</v>
      </c>
      <c r="J201" s="4">
        <f>'[1]TCE - ANEXO III - Preencher'!K211</f>
        <v>0</v>
      </c>
      <c r="K201" s="2">
        <f>'[1]TCE - ANEXO III - Preencher'!L211</f>
        <v>270.56</v>
      </c>
      <c r="L201" s="2">
        <f>'[1]TCE - ANEXO III - Preencher'!M211</f>
        <v>24.24</v>
      </c>
      <c r="M201" s="2">
        <f t="shared" si="18"/>
        <v>246.32</v>
      </c>
      <c r="N201" s="2">
        <f>'[1]TCE - ANEXO III - Preencher'!O211</f>
        <v>2.3549904030710098</v>
      </c>
      <c r="O201" s="2">
        <f>'[1]TCE - ANEXO III - Preencher'!P211</f>
        <v>0</v>
      </c>
      <c r="P201" s="2">
        <f t="shared" si="19"/>
        <v>2.3549904030710098</v>
      </c>
      <c r="Q201" s="2">
        <f>'[1]TCE - ANEXO III - Preencher'!R211</f>
        <v>350.5667527173913</v>
      </c>
      <c r="R201" s="2">
        <f>'[1]TCE - ANEXO III - Preencher'!S211</f>
        <v>72.72</v>
      </c>
      <c r="S201" s="2">
        <f t="shared" si="20"/>
        <v>277.84675271739127</v>
      </c>
      <c r="T201" s="2">
        <f>'[1]TCE - ANEXO III - Preencher'!U211</f>
        <v>0</v>
      </c>
      <c r="U201" s="2">
        <f>'[1]TCE - ANEXO III - Preencher'!V211</f>
        <v>0</v>
      </c>
      <c r="V201" s="2">
        <f t="shared" si="21"/>
        <v>0</v>
      </c>
      <c r="W201" s="3" t="str">
        <f>IF('[1]TCE - ANEXO III - Preencher'!X211="","",'[1]TCE - ANEXO III - Preencher'!X211)</f>
        <v/>
      </c>
      <c r="X201" s="2">
        <f>'[1]TCE - ANEXO III - Preencher'!Y211</f>
        <v>0</v>
      </c>
      <c r="Y201" s="2">
        <f>'[1]TCE - ANEXO III - Preencher'!Z211</f>
        <v>0</v>
      </c>
      <c r="Z201" s="2">
        <f t="shared" si="22"/>
        <v>0</v>
      </c>
      <c r="AA201" s="3" t="str">
        <f>IF('[1]TCE - ANEXO III - Preencher'!AB211="","",'[1]TCE - ANEXO III - Preencher'!AB211)</f>
        <v/>
      </c>
      <c r="AB201" s="2">
        <f t="shared" si="23"/>
        <v>646.10574312046219</v>
      </c>
    </row>
    <row r="202" spans="1:28" ht="12.75" customHeight="1">
      <c r="A202" s="14">
        <f>IFERROR(VLOOKUP(B202,'[1]DADOS (OCULTAR)'!$Q$3:$S$133,3,0),"")</f>
        <v>9039744001832</v>
      </c>
      <c r="B202" s="7" t="str">
        <f>'[1]TCE - ANEXO III - Preencher'!C212</f>
        <v xml:space="preserve">HECPI - AMBULATÓRIO </v>
      </c>
      <c r="C202" s="9" t="s">
        <v>28</v>
      </c>
      <c r="D202" s="8" t="str">
        <f>'[1]TCE - ANEXO III - Preencher'!E212</f>
        <v>GLAUCIVANIA ULISSES DA SILVA</v>
      </c>
      <c r="E202" s="7" t="str">
        <f>IF('[1]TCE - ANEXO III - Preencher'!F212="4 - Assistência Odontológica","2 - Outros Profissionais da Saúde",'[1]TCE - ANEXO III - Preencher'!F212)</f>
        <v>3 - Administrativo</v>
      </c>
      <c r="F202" s="6" t="str">
        <f>'[1]TCE - ANEXO III - Preencher'!G212</f>
        <v>4131-15</v>
      </c>
      <c r="G202" s="5" t="str">
        <f>IF('[1]TCE - ANEXO III - Preencher'!H212="","",'[1]TCE - ANEXO III - Preencher'!H212)</f>
        <v>06/2022</v>
      </c>
      <c r="H202" s="4">
        <f>'[1]TCE - ANEXO III - Preencher'!I212</f>
        <v>0</v>
      </c>
      <c r="I202" s="4">
        <f>'[1]TCE - ANEXO III - Preencher'!J212</f>
        <v>142.2456</v>
      </c>
      <c r="J202" s="4">
        <f>'[1]TCE - ANEXO III - Preencher'!K212</f>
        <v>0</v>
      </c>
      <c r="K202" s="2">
        <f>'[1]TCE - ANEXO III - Preencher'!L212</f>
        <v>113.92</v>
      </c>
      <c r="L202" s="2">
        <f>'[1]TCE - ANEXO III - Preencher'!M212</f>
        <v>36.200000000000003</v>
      </c>
      <c r="M202" s="2">
        <f t="shared" si="18"/>
        <v>77.72</v>
      </c>
      <c r="N202" s="2">
        <f>'[1]TCE - ANEXO III - Preencher'!O212</f>
        <v>2.3549904030710098</v>
      </c>
      <c r="O202" s="2">
        <f>'[1]TCE - ANEXO III - Preencher'!P212</f>
        <v>0</v>
      </c>
      <c r="P202" s="2">
        <f t="shared" si="19"/>
        <v>2.3549904030710098</v>
      </c>
      <c r="Q202" s="2">
        <f>'[1]TCE - ANEXO III - Preencher'!R212</f>
        <v>413.5667527173913</v>
      </c>
      <c r="R202" s="2">
        <f>'[1]TCE - ANEXO III - Preencher'!S212</f>
        <v>202.25</v>
      </c>
      <c r="S202" s="2">
        <f t="shared" si="20"/>
        <v>211.3167527173913</v>
      </c>
      <c r="T202" s="2">
        <f>'[1]TCE - ANEXO III - Preencher'!U212</f>
        <v>0</v>
      </c>
      <c r="U202" s="2">
        <f>'[1]TCE - ANEXO III - Preencher'!V212</f>
        <v>0</v>
      </c>
      <c r="V202" s="2">
        <f t="shared" si="21"/>
        <v>0</v>
      </c>
      <c r="W202" s="3" t="str">
        <f>IF('[1]TCE - ANEXO III - Preencher'!X212="","",'[1]TCE - ANEXO III - Preencher'!X212)</f>
        <v/>
      </c>
      <c r="X202" s="2">
        <f>'[1]TCE - ANEXO III - Preencher'!Y212</f>
        <v>0</v>
      </c>
      <c r="Y202" s="2">
        <f>'[1]TCE - ANEXO III - Preencher'!Z212</f>
        <v>0</v>
      </c>
      <c r="Z202" s="2">
        <f t="shared" si="22"/>
        <v>0</v>
      </c>
      <c r="AA202" s="3" t="str">
        <f>IF('[1]TCE - ANEXO III - Preencher'!AB212="","",'[1]TCE - ANEXO III - Preencher'!AB212)</f>
        <v/>
      </c>
      <c r="AB202" s="2">
        <f t="shared" si="23"/>
        <v>433.63734312046233</v>
      </c>
    </row>
    <row r="203" spans="1:28" ht="12.75" customHeight="1">
      <c r="A203" s="14">
        <f>IFERROR(VLOOKUP(B203,'[1]DADOS (OCULTAR)'!$Q$3:$S$133,3,0),"")</f>
        <v>9039744001832</v>
      </c>
      <c r="B203" s="7" t="str">
        <f>'[1]TCE - ANEXO III - Preencher'!C213</f>
        <v xml:space="preserve">HECPI - AMBULATÓRIO </v>
      </c>
      <c r="C203" s="9" t="s">
        <v>28</v>
      </c>
      <c r="D203" s="8" t="str">
        <f>'[1]TCE - ANEXO III - Preencher'!E213</f>
        <v>GRASIELE ALMEIDA BORBA</v>
      </c>
      <c r="E203" s="7" t="str">
        <f>IF('[1]TCE - ANEXO III - Preencher'!F213="4 - Assistência Odontológica","2 - Outros Profissionais da Saúde",'[1]TCE - ANEXO III - Preencher'!F213)</f>
        <v>3 - Administrativo</v>
      </c>
      <c r="F203" s="6" t="str">
        <f>'[1]TCE - ANEXO III - Preencher'!G213</f>
        <v>1423-40</v>
      </c>
      <c r="G203" s="5" t="str">
        <f>IF('[1]TCE - ANEXO III - Preencher'!H213="","",'[1]TCE - ANEXO III - Preencher'!H213)</f>
        <v>06/2022</v>
      </c>
      <c r="H203" s="4">
        <f>'[1]TCE - ANEXO III - Preencher'!I213</f>
        <v>0</v>
      </c>
      <c r="I203" s="4">
        <f>'[1]TCE - ANEXO III - Preencher'!J213</f>
        <v>229.6728</v>
      </c>
      <c r="J203" s="4">
        <f>'[1]TCE - ANEXO III - Preencher'!K213</f>
        <v>0</v>
      </c>
      <c r="K203" s="2">
        <f>'[1]TCE - ANEXO III - Preencher'!L213</f>
        <v>170.88</v>
      </c>
      <c r="L203" s="2">
        <f>'[1]TCE - ANEXO III - Preencher'!M213</f>
        <v>51.79</v>
      </c>
      <c r="M203" s="2">
        <f t="shared" si="18"/>
        <v>119.09</v>
      </c>
      <c r="N203" s="2">
        <f>'[1]TCE - ANEXO III - Preencher'!O213</f>
        <v>2.3549904030710098</v>
      </c>
      <c r="O203" s="2">
        <f>'[1]TCE - ANEXO III - Preencher'!P213</f>
        <v>0</v>
      </c>
      <c r="P203" s="2">
        <f t="shared" si="19"/>
        <v>2.3549904030710098</v>
      </c>
      <c r="Q203" s="2">
        <f>'[1]TCE - ANEXO III - Preencher'!R213</f>
        <v>0</v>
      </c>
      <c r="R203" s="2">
        <f>'[1]TCE - ANEXO III - Preencher'!S213</f>
        <v>0</v>
      </c>
      <c r="S203" s="2">
        <f t="shared" si="20"/>
        <v>0</v>
      </c>
      <c r="T203" s="2">
        <f>'[1]TCE - ANEXO III - Preencher'!U213</f>
        <v>0</v>
      </c>
      <c r="U203" s="2">
        <f>'[1]TCE - ANEXO III - Preencher'!V213</f>
        <v>0</v>
      </c>
      <c r="V203" s="2">
        <f t="shared" si="21"/>
        <v>0</v>
      </c>
      <c r="W203" s="3" t="str">
        <f>IF('[1]TCE - ANEXO III - Preencher'!X213="","",'[1]TCE - ANEXO III - Preencher'!X213)</f>
        <v/>
      </c>
      <c r="X203" s="2">
        <f>'[1]TCE - ANEXO III - Preencher'!Y213</f>
        <v>0</v>
      </c>
      <c r="Y203" s="2">
        <f>'[1]TCE - ANEXO III - Preencher'!Z213</f>
        <v>0</v>
      </c>
      <c r="Z203" s="2">
        <f t="shared" si="22"/>
        <v>0</v>
      </c>
      <c r="AA203" s="3" t="str">
        <f>IF('[1]TCE - ANEXO III - Preencher'!AB213="","",'[1]TCE - ANEXO III - Preencher'!AB213)</f>
        <v/>
      </c>
      <c r="AB203" s="2">
        <f t="shared" si="23"/>
        <v>351.11779040307096</v>
      </c>
    </row>
    <row r="204" spans="1:28" ht="12.75" customHeight="1">
      <c r="A204" s="14">
        <f>IFERROR(VLOOKUP(B204,'[1]DADOS (OCULTAR)'!$Q$3:$S$133,3,0),"")</f>
        <v>9039744001832</v>
      </c>
      <c r="B204" s="7" t="str">
        <f>'[1]TCE - ANEXO III - Preencher'!C214</f>
        <v xml:space="preserve">HECPI - AMBULATÓRIO </v>
      </c>
      <c r="C204" s="9" t="s">
        <v>28</v>
      </c>
      <c r="D204" s="8" t="str">
        <f>'[1]TCE - ANEXO III - Preencher'!E214</f>
        <v>GUILHERME BRUNO MARQUES DE SOUZA</v>
      </c>
      <c r="E204" s="7" t="str">
        <f>IF('[1]TCE - ANEXO III - Preencher'!F214="4 - Assistência Odontológica","2 - Outros Profissionais da Saúde",'[1]TCE - ANEXO III - Preencher'!F214)</f>
        <v>3 - Administrativo</v>
      </c>
      <c r="F204" s="6" t="str">
        <f>'[1]TCE - ANEXO III - Preencher'!G214</f>
        <v>4141-05</v>
      </c>
      <c r="G204" s="5" t="str">
        <f>IF('[1]TCE - ANEXO III - Preencher'!H214="","",'[1]TCE - ANEXO III - Preencher'!H214)</f>
        <v>06/2022</v>
      </c>
      <c r="H204" s="4">
        <f>'[1]TCE - ANEXO III - Preencher'!I214</f>
        <v>0</v>
      </c>
      <c r="I204" s="4">
        <f>'[1]TCE - ANEXO III - Preencher'!J214</f>
        <v>99.427999999999997</v>
      </c>
      <c r="J204" s="4">
        <f>'[1]TCE - ANEXO III - Preencher'!K214</f>
        <v>0</v>
      </c>
      <c r="K204" s="2">
        <f>'[1]TCE - ANEXO III - Preencher'!L214</f>
        <v>270.56</v>
      </c>
      <c r="L204" s="2">
        <f>'[1]TCE - ANEXO III - Preencher'!M214</f>
        <v>24.24</v>
      </c>
      <c r="M204" s="2">
        <f t="shared" si="18"/>
        <v>246.32</v>
      </c>
      <c r="N204" s="2">
        <f>'[1]TCE - ANEXO III - Preencher'!O214</f>
        <v>2.3549904030710098</v>
      </c>
      <c r="O204" s="2">
        <f>'[1]TCE - ANEXO III - Preencher'!P214</f>
        <v>0</v>
      </c>
      <c r="P204" s="2">
        <f t="shared" si="19"/>
        <v>2.3549904030710098</v>
      </c>
      <c r="Q204" s="2">
        <f>'[1]TCE - ANEXO III - Preencher'!R214</f>
        <v>178.36675271739131</v>
      </c>
      <c r="R204" s="2">
        <f>'[1]TCE - ANEXO III - Preencher'!S214</f>
        <v>70.3</v>
      </c>
      <c r="S204" s="2">
        <f t="shared" si="20"/>
        <v>108.06675271739131</v>
      </c>
      <c r="T204" s="2">
        <f>'[1]TCE - ANEXO III - Preencher'!U214</f>
        <v>0</v>
      </c>
      <c r="U204" s="2">
        <f>'[1]TCE - ANEXO III - Preencher'!V214</f>
        <v>0</v>
      </c>
      <c r="V204" s="2">
        <f t="shared" si="21"/>
        <v>0</v>
      </c>
      <c r="W204" s="3" t="str">
        <f>IF('[1]TCE - ANEXO III - Preencher'!X214="","",'[1]TCE - ANEXO III - Preencher'!X214)</f>
        <v/>
      </c>
      <c r="X204" s="2">
        <f>'[1]TCE - ANEXO III - Preencher'!Y214</f>
        <v>0</v>
      </c>
      <c r="Y204" s="2">
        <f>'[1]TCE - ANEXO III - Preencher'!Z214</f>
        <v>0</v>
      </c>
      <c r="Z204" s="2">
        <f t="shared" si="22"/>
        <v>0</v>
      </c>
      <c r="AA204" s="3" t="str">
        <f>IF('[1]TCE - ANEXO III - Preencher'!AB214="","",'[1]TCE - ANEXO III - Preencher'!AB214)</f>
        <v/>
      </c>
      <c r="AB204" s="2">
        <f t="shared" si="23"/>
        <v>456.16974312046227</v>
      </c>
    </row>
    <row r="205" spans="1:28" ht="12.75" customHeight="1">
      <c r="A205" s="14">
        <f>IFERROR(VLOOKUP(B205,'[1]DADOS (OCULTAR)'!$Q$3:$S$133,3,0),"")</f>
        <v>9039744001832</v>
      </c>
      <c r="B205" s="7" t="str">
        <f>'[1]TCE - ANEXO III - Preencher'!C215</f>
        <v xml:space="preserve">HECPI - AMBULATÓRIO </v>
      </c>
      <c r="C205" s="9" t="s">
        <v>28</v>
      </c>
      <c r="D205" s="8" t="str">
        <f>'[1]TCE - ANEXO III - Preencher'!E215</f>
        <v>GUILHERME PERAZZO DOS SANTOS FIGUEIRA</v>
      </c>
      <c r="E205" s="7" t="str">
        <f>IF('[1]TCE - ANEXO III - Preencher'!F215="4 - Assistência Odontológica","2 - Outros Profissionais da Saúde",'[1]TCE - ANEXO III - Preencher'!F215)</f>
        <v>3 - Administrativo</v>
      </c>
      <c r="F205" s="6" t="str">
        <f>'[1]TCE - ANEXO III - Preencher'!G215</f>
        <v>4110-10</v>
      </c>
      <c r="G205" s="5" t="str">
        <f>IF('[1]TCE - ANEXO III - Preencher'!H215="","",'[1]TCE - ANEXO III - Preencher'!H215)</f>
        <v>06/2022</v>
      </c>
      <c r="H205" s="4">
        <f>'[1]TCE - ANEXO III - Preencher'!I215</f>
        <v>0</v>
      </c>
      <c r="I205" s="4">
        <f>'[1]TCE - ANEXO III - Preencher'!J215</f>
        <v>0</v>
      </c>
      <c r="J205" s="4">
        <f>'[1]TCE - ANEXO III - Preencher'!K215</f>
        <v>615.59</v>
      </c>
      <c r="K205" s="2">
        <f>'[1]TCE - ANEXO III - Preencher'!L215</f>
        <v>0</v>
      </c>
      <c r="L205" s="2">
        <f>'[1]TCE - ANEXO III - Preencher'!M215</f>
        <v>0</v>
      </c>
      <c r="M205" s="2">
        <f t="shared" si="18"/>
        <v>0</v>
      </c>
      <c r="N205" s="2">
        <f>'[1]TCE - ANEXO III - Preencher'!O215</f>
        <v>2.3549904030710098</v>
      </c>
      <c r="O205" s="2">
        <f>'[1]TCE - ANEXO III - Preencher'!P215</f>
        <v>0</v>
      </c>
      <c r="P205" s="2">
        <f t="shared" si="19"/>
        <v>2.3549904030710098</v>
      </c>
      <c r="Q205" s="2">
        <f>'[1]TCE - ANEXO III - Preencher'!R215</f>
        <v>0</v>
      </c>
      <c r="R205" s="2">
        <f>'[1]TCE - ANEXO III - Preencher'!S215</f>
        <v>0</v>
      </c>
      <c r="S205" s="2">
        <f t="shared" si="20"/>
        <v>0</v>
      </c>
      <c r="T205" s="2">
        <f>'[1]TCE - ANEXO III - Preencher'!U215</f>
        <v>0</v>
      </c>
      <c r="U205" s="2">
        <f>'[1]TCE - ANEXO III - Preencher'!V215</f>
        <v>0</v>
      </c>
      <c r="V205" s="2">
        <f t="shared" si="21"/>
        <v>0</v>
      </c>
      <c r="W205" s="3" t="str">
        <f>IF('[1]TCE - ANEXO III - Preencher'!X215="","",'[1]TCE - ANEXO III - Preencher'!X215)</f>
        <v/>
      </c>
      <c r="X205" s="2">
        <f>'[1]TCE - ANEXO III - Preencher'!Y215</f>
        <v>0</v>
      </c>
      <c r="Y205" s="2">
        <f>'[1]TCE - ANEXO III - Preencher'!Z215</f>
        <v>0</v>
      </c>
      <c r="Z205" s="2">
        <f t="shared" si="22"/>
        <v>0</v>
      </c>
      <c r="AA205" s="3" t="str">
        <f>IF('[1]TCE - ANEXO III - Preencher'!AB215="","",'[1]TCE - ANEXO III - Preencher'!AB215)</f>
        <v/>
      </c>
      <c r="AB205" s="2">
        <f t="shared" si="23"/>
        <v>617.94499040307107</v>
      </c>
    </row>
    <row r="206" spans="1:28" ht="12.75" customHeight="1">
      <c r="A206" s="14">
        <f>IFERROR(VLOOKUP(B206,'[1]DADOS (OCULTAR)'!$Q$3:$S$133,3,0),"")</f>
        <v>9039744001832</v>
      </c>
      <c r="B206" s="7" t="str">
        <f>'[1]TCE - ANEXO III - Preencher'!C216</f>
        <v xml:space="preserve">HECPI - AMBULATÓRIO </v>
      </c>
      <c r="C206" s="9" t="s">
        <v>28</v>
      </c>
      <c r="D206" s="8" t="str">
        <f>'[1]TCE - ANEXO III - Preencher'!E216</f>
        <v>GUSTAVO ALVES GUIMARAES</v>
      </c>
      <c r="E206" s="7" t="str">
        <f>IF('[1]TCE - ANEXO III - Preencher'!F216="4 - Assistência Odontológica","2 - Outros Profissionais da Saúde",'[1]TCE - ANEXO III - Preencher'!F216)</f>
        <v>3 - Administrativo</v>
      </c>
      <c r="F206" s="6" t="str">
        <f>'[1]TCE - ANEXO III - Preencher'!G216</f>
        <v>5163-45</v>
      </c>
      <c r="G206" s="5" t="str">
        <f>IF('[1]TCE - ANEXO III - Preencher'!H216="","",'[1]TCE - ANEXO III - Preencher'!H216)</f>
        <v>06/2022</v>
      </c>
      <c r="H206" s="4">
        <f>'[1]TCE - ANEXO III - Preencher'!I216</f>
        <v>0</v>
      </c>
      <c r="I206" s="4">
        <f>'[1]TCE - ANEXO III - Preencher'!J216</f>
        <v>116.352</v>
      </c>
      <c r="J206" s="4">
        <f>'[1]TCE - ANEXO III - Preencher'!K216</f>
        <v>0</v>
      </c>
      <c r="K206" s="2">
        <f>'[1]TCE - ANEXO III - Preencher'!L216</f>
        <v>285.42</v>
      </c>
      <c r="L206" s="2">
        <f>'[1]TCE - ANEXO III - Preencher'!M216</f>
        <v>24.24</v>
      </c>
      <c r="M206" s="2">
        <f t="shared" si="18"/>
        <v>261.18</v>
      </c>
      <c r="N206" s="2">
        <f>'[1]TCE - ANEXO III - Preencher'!O216</f>
        <v>2.3549904030710098</v>
      </c>
      <c r="O206" s="2">
        <f>'[1]TCE - ANEXO III - Preencher'!P216</f>
        <v>0</v>
      </c>
      <c r="P206" s="2">
        <f t="shared" si="19"/>
        <v>2.3549904030710098</v>
      </c>
      <c r="Q206" s="2">
        <f>'[1]TCE - ANEXO III - Preencher'!R216</f>
        <v>0</v>
      </c>
      <c r="R206" s="2">
        <f>'[1]TCE - ANEXO III - Preencher'!S216</f>
        <v>0</v>
      </c>
      <c r="S206" s="2">
        <f t="shared" si="20"/>
        <v>0</v>
      </c>
      <c r="T206" s="2">
        <f>'[1]TCE - ANEXO III - Preencher'!U216</f>
        <v>0</v>
      </c>
      <c r="U206" s="2">
        <f>'[1]TCE - ANEXO III - Preencher'!V216</f>
        <v>0</v>
      </c>
      <c r="V206" s="2">
        <f t="shared" si="21"/>
        <v>0</v>
      </c>
      <c r="W206" s="3" t="str">
        <f>IF('[1]TCE - ANEXO III - Preencher'!X216="","",'[1]TCE - ANEXO III - Preencher'!X216)</f>
        <v/>
      </c>
      <c r="X206" s="2">
        <f>'[1]TCE - ANEXO III - Preencher'!Y216</f>
        <v>0</v>
      </c>
      <c r="Y206" s="2">
        <f>'[1]TCE - ANEXO III - Preencher'!Z216</f>
        <v>0</v>
      </c>
      <c r="Z206" s="2">
        <f t="shared" si="22"/>
        <v>0</v>
      </c>
      <c r="AA206" s="3" t="str">
        <f>IF('[1]TCE - ANEXO III - Preencher'!AB216="","",'[1]TCE - ANEXO III - Preencher'!AB216)</f>
        <v/>
      </c>
      <c r="AB206" s="2">
        <f t="shared" si="23"/>
        <v>379.88699040307102</v>
      </c>
    </row>
    <row r="207" spans="1:28" ht="12.75" customHeight="1">
      <c r="A207" s="14">
        <f>IFERROR(VLOOKUP(B207,'[1]DADOS (OCULTAR)'!$Q$3:$S$133,3,0),"")</f>
        <v>9039744001832</v>
      </c>
      <c r="B207" s="7" t="str">
        <f>'[1]TCE - ANEXO III - Preencher'!C217</f>
        <v xml:space="preserve">HECPI - AMBULATÓRIO </v>
      </c>
      <c r="C207" s="9" t="s">
        <v>28</v>
      </c>
      <c r="D207" s="8" t="str">
        <f>'[1]TCE - ANEXO III - Preencher'!E217</f>
        <v>GUSTAVO JOSE DA SILVA</v>
      </c>
      <c r="E207" s="7" t="str">
        <f>IF('[1]TCE - ANEXO III - Preencher'!F217="4 - Assistência Odontológica","2 - Outros Profissionais da Saúde",'[1]TCE - ANEXO III - Preencher'!F217)</f>
        <v>2 - Outros Profissionais da Saúde</v>
      </c>
      <c r="F207" s="6" t="str">
        <f>'[1]TCE - ANEXO III - Preencher'!G217</f>
        <v>3222-05</v>
      </c>
      <c r="G207" s="5" t="str">
        <f>IF('[1]TCE - ANEXO III - Preencher'!H217="","",'[1]TCE - ANEXO III - Preencher'!H217)</f>
        <v>06/2022</v>
      </c>
      <c r="H207" s="4">
        <f>'[1]TCE - ANEXO III - Preencher'!I217</f>
        <v>0</v>
      </c>
      <c r="I207" s="4">
        <f>'[1]TCE - ANEXO III - Preencher'!J217</f>
        <v>129.28</v>
      </c>
      <c r="J207" s="4">
        <f>'[1]TCE - ANEXO III - Preencher'!K217</f>
        <v>0</v>
      </c>
      <c r="K207" s="2">
        <f>'[1]TCE - ANEXO III - Preencher'!L217</f>
        <v>294.58</v>
      </c>
      <c r="L207" s="2">
        <f>'[1]TCE - ANEXO III - Preencher'!M217</f>
        <v>24.24</v>
      </c>
      <c r="M207" s="2">
        <f t="shared" si="18"/>
        <v>270.33999999999997</v>
      </c>
      <c r="N207" s="2">
        <f>'[1]TCE - ANEXO III - Preencher'!O217</f>
        <v>2.3549904030710098</v>
      </c>
      <c r="O207" s="2">
        <f>'[1]TCE - ANEXO III - Preencher'!P217</f>
        <v>0</v>
      </c>
      <c r="P207" s="2">
        <f t="shared" si="19"/>
        <v>2.3549904030710098</v>
      </c>
      <c r="Q207" s="2">
        <f>'[1]TCE - ANEXO III - Preencher'!R217</f>
        <v>0</v>
      </c>
      <c r="R207" s="2">
        <f>'[1]TCE - ANEXO III - Preencher'!S217</f>
        <v>0</v>
      </c>
      <c r="S207" s="2">
        <f t="shared" si="20"/>
        <v>0</v>
      </c>
      <c r="T207" s="2">
        <f>'[1]TCE - ANEXO III - Preencher'!U217</f>
        <v>0</v>
      </c>
      <c r="U207" s="2">
        <f>'[1]TCE - ANEXO III - Preencher'!V217</f>
        <v>0</v>
      </c>
      <c r="V207" s="2">
        <f t="shared" si="21"/>
        <v>0</v>
      </c>
      <c r="W207" s="3" t="str">
        <f>IF('[1]TCE - ANEXO III - Preencher'!X217="","",'[1]TCE - ANEXO III - Preencher'!X217)</f>
        <v/>
      </c>
      <c r="X207" s="2">
        <f>'[1]TCE - ANEXO III - Preencher'!Y217</f>
        <v>0</v>
      </c>
      <c r="Y207" s="2">
        <f>'[1]TCE - ANEXO III - Preencher'!Z217</f>
        <v>0</v>
      </c>
      <c r="Z207" s="2">
        <f t="shared" si="22"/>
        <v>0</v>
      </c>
      <c r="AA207" s="3" t="str">
        <f>IF('[1]TCE - ANEXO III - Preencher'!AB217="","",'[1]TCE - ANEXO III - Preencher'!AB217)</f>
        <v/>
      </c>
      <c r="AB207" s="2">
        <f t="shared" si="23"/>
        <v>401.97499040307099</v>
      </c>
    </row>
    <row r="208" spans="1:28" ht="12.75" customHeight="1">
      <c r="A208" s="14">
        <f>IFERROR(VLOOKUP(B208,'[1]DADOS (OCULTAR)'!$Q$3:$S$133,3,0),"")</f>
        <v>9039744001832</v>
      </c>
      <c r="B208" s="7" t="str">
        <f>'[1]TCE - ANEXO III - Preencher'!C218</f>
        <v xml:space="preserve">HECPI - AMBULATÓRIO </v>
      </c>
      <c r="C208" s="9" t="s">
        <v>28</v>
      </c>
      <c r="D208" s="8" t="str">
        <f>'[1]TCE - ANEXO III - Preencher'!E218</f>
        <v>GUSTAVO LUIS MONTEIRO SILVA</v>
      </c>
      <c r="E208" s="7" t="str">
        <f>IF('[1]TCE - ANEXO III - Preencher'!F218="4 - Assistência Odontológica","2 - Outros Profissionais da Saúde",'[1]TCE - ANEXO III - Preencher'!F218)</f>
        <v>3 - Administrativo</v>
      </c>
      <c r="F208" s="6" t="str">
        <f>'[1]TCE - ANEXO III - Preencher'!G218</f>
        <v>3172-10</v>
      </c>
      <c r="G208" s="5" t="str">
        <f>IF('[1]TCE - ANEXO III - Preencher'!H218="","",'[1]TCE - ANEXO III - Preencher'!H218)</f>
        <v>06/2022</v>
      </c>
      <c r="H208" s="4">
        <f>'[1]TCE - ANEXO III - Preencher'!I218</f>
        <v>0</v>
      </c>
      <c r="I208" s="4">
        <f>'[1]TCE - ANEXO III - Preencher'!J218</f>
        <v>223.71440000000001</v>
      </c>
      <c r="J208" s="4">
        <f>'[1]TCE - ANEXO III - Preencher'!K218</f>
        <v>0</v>
      </c>
      <c r="K208" s="2">
        <f>'[1]TCE - ANEXO III - Preencher'!L218</f>
        <v>213.6</v>
      </c>
      <c r="L208" s="2">
        <f>'[1]TCE - ANEXO III - Preencher'!M218</f>
        <v>55.93</v>
      </c>
      <c r="M208" s="2">
        <f t="shared" si="18"/>
        <v>157.66999999999999</v>
      </c>
      <c r="N208" s="2">
        <f>'[1]TCE - ANEXO III - Preencher'!O218</f>
        <v>2.3549904030710098</v>
      </c>
      <c r="O208" s="2">
        <f>'[1]TCE - ANEXO III - Preencher'!P218</f>
        <v>0</v>
      </c>
      <c r="P208" s="2">
        <f t="shared" si="19"/>
        <v>2.3549904030710098</v>
      </c>
      <c r="Q208" s="2">
        <f>'[1]TCE - ANEXO III - Preencher'!R218</f>
        <v>0</v>
      </c>
      <c r="R208" s="2">
        <f>'[1]TCE - ANEXO III - Preencher'!S218</f>
        <v>0</v>
      </c>
      <c r="S208" s="2">
        <f t="shared" si="20"/>
        <v>0</v>
      </c>
      <c r="T208" s="2">
        <f>'[1]TCE - ANEXO III - Preencher'!U218</f>
        <v>0</v>
      </c>
      <c r="U208" s="2">
        <f>'[1]TCE - ANEXO III - Preencher'!V218</f>
        <v>0</v>
      </c>
      <c r="V208" s="2">
        <f t="shared" si="21"/>
        <v>0</v>
      </c>
      <c r="W208" s="3" t="str">
        <f>IF('[1]TCE - ANEXO III - Preencher'!X218="","",'[1]TCE - ANEXO III - Preencher'!X218)</f>
        <v/>
      </c>
      <c r="X208" s="2">
        <f>'[1]TCE - ANEXO III - Preencher'!Y218</f>
        <v>0</v>
      </c>
      <c r="Y208" s="2">
        <f>'[1]TCE - ANEXO III - Preencher'!Z218</f>
        <v>0</v>
      </c>
      <c r="Z208" s="2">
        <f t="shared" si="22"/>
        <v>0</v>
      </c>
      <c r="AA208" s="3" t="str">
        <f>IF('[1]TCE - ANEXO III - Preencher'!AB218="","",'[1]TCE - ANEXO III - Preencher'!AB218)</f>
        <v/>
      </c>
      <c r="AB208" s="2">
        <f t="shared" si="23"/>
        <v>383.73939040307101</v>
      </c>
    </row>
    <row r="209" spans="1:28" ht="12.75" customHeight="1">
      <c r="A209" s="14">
        <f>IFERROR(VLOOKUP(B209,'[1]DADOS (OCULTAR)'!$Q$3:$S$133,3,0),"")</f>
        <v>9039744001832</v>
      </c>
      <c r="B209" s="7" t="str">
        <f>'[1]TCE - ANEXO III - Preencher'!C219</f>
        <v xml:space="preserve">HECPI - AMBULATÓRIO </v>
      </c>
      <c r="C209" s="9" t="s">
        <v>28</v>
      </c>
      <c r="D209" s="8" t="str">
        <f>'[1]TCE - ANEXO III - Preencher'!E219</f>
        <v>HANNAH NUNES MENDES CARNEIRO</v>
      </c>
      <c r="E209" s="7" t="str">
        <f>IF('[1]TCE - ANEXO III - Preencher'!F219="4 - Assistência Odontológica","2 - Outros Profissionais da Saúde",'[1]TCE - ANEXO III - Preencher'!F219)</f>
        <v>2 - Outros Profissionais da Saúde</v>
      </c>
      <c r="F209" s="6" t="str">
        <f>'[1]TCE - ANEXO III - Preencher'!G219</f>
        <v>3222-05</v>
      </c>
      <c r="G209" s="5" t="str">
        <f>IF('[1]TCE - ANEXO III - Preencher'!H219="","",'[1]TCE - ANEXO III - Preencher'!H219)</f>
        <v>06/2022</v>
      </c>
      <c r="H209" s="4">
        <f>'[1]TCE - ANEXO III - Preencher'!I219</f>
        <v>0</v>
      </c>
      <c r="I209" s="4">
        <f>'[1]TCE - ANEXO III - Preencher'!J219</f>
        <v>121.9928</v>
      </c>
      <c r="J209" s="4">
        <f>'[1]TCE - ANEXO III - Preencher'!K219</f>
        <v>0</v>
      </c>
      <c r="K209" s="2">
        <f>'[1]TCE - ANEXO III - Preencher'!L219</f>
        <v>199.12</v>
      </c>
      <c r="L209" s="2">
        <f>'[1]TCE - ANEXO III - Preencher'!M219</f>
        <v>24.24</v>
      </c>
      <c r="M209" s="2">
        <f t="shared" si="18"/>
        <v>174.88</v>
      </c>
      <c r="N209" s="2">
        <f>'[1]TCE - ANEXO III - Preencher'!O219</f>
        <v>2.3549904030710098</v>
      </c>
      <c r="O209" s="2">
        <f>'[1]TCE - ANEXO III - Preencher'!P219</f>
        <v>0</v>
      </c>
      <c r="P209" s="2">
        <f t="shared" si="19"/>
        <v>2.3549904030710098</v>
      </c>
      <c r="Q209" s="2">
        <f>'[1]TCE - ANEXO III - Preencher'!R219</f>
        <v>0</v>
      </c>
      <c r="R209" s="2">
        <f>'[1]TCE - ANEXO III - Preencher'!S219</f>
        <v>0</v>
      </c>
      <c r="S209" s="2">
        <f t="shared" si="20"/>
        <v>0</v>
      </c>
      <c r="T209" s="2">
        <f>'[1]TCE - ANEXO III - Preencher'!U219</f>
        <v>0</v>
      </c>
      <c r="U209" s="2">
        <f>'[1]TCE - ANEXO III - Preencher'!V219</f>
        <v>0</v>
      </c>
      <c r="V209" s="2">
        <f t="shared" si="21"/>
        <v>0</v>
      </c>
      <c r="W209" s="3" t="str">
        <f>IF('[1]TCE - ANEXO III - Preencher'!X219="","",'[1]TCE - ANEXO III - Preencher'!X219)</f>
        <v/>
      </c>
      <c r="X209" s="2">
        <f>'[1]TCE - ANEXO III - Preencher'!Y219</f>
        <v>0</v>
      </c>
      <c r="Y209" s="2">
        <f>'[1]TCE - ANEXO III - Preencher'!Z219</f>
        <v>0</v>
      </c>
      <c r="Z209" s="2">
        <f t="shared" si="22"/>
        <v>0</v>
      </c>
      <c r="AA209" s="3" t="str">
        <f>IF('[1]TCE - ANEXO III - Preencher'!AB219="","",'[1]TCE - ANEXO III - Preencher'!AB219)</f>
        <v/>
      </c>
      <c r="AB209" s="2">
        <f t="shared" si="23"/>
        <v>299.22779040307097</v>
      </c>
    </row>
    <row r="210" spans="1:28" ht="12.75" customHeight="1">
      <c r="A210" s="14">
        <f>IFERROR(VLOOKUP(B210,'[1]DADOS (OCULTAR)'!$Q$3:$S$133,3,0),"")</f>
        <v>9039744001832</v>
      </c>
      <c r="B210" s="7" t="str">
        <f>'[1]TCE - ANEXO III - Preencher'!C220</f>
        <v xml:space="preserve">HECPI - AMBULATÓRIO </v>
      </c>
      <c r="C210" s="9" t="s">
        <v>28</v>
      </c>
      <c r="D210" s="8" t="str">
        <f>'[1]TCE - ANEXO III - Preencher'!E220</f>
        <v>HED RALLY DEIZE DE SOUZA FERREIRA</v>
      </c>
      <c r="E210" s="7" t="str">
        <f>IF('[1]TCE - ANEXO III - Preencher'!F220="4 - Assistência Odontológica","2 - Outros Profissionais da Saúde",'[1]TCE - ANEXO III - Preencher'!F220)</f>
        <v>2 - Outros Profissionais da Saúde</v>
      </c>
      <c r="F210" s="6" t="str">
        <f>'[1]TCE - ANEXO III - Preencher'!G220</f>
        <v>3222-05</v>
      </c>
      <c r="G210" s="5" t="str">
        <f>IF('[1]TCE - ANEXO III - Preencher'!H220="","",'[1]TCE - ANEXO III - Preencher'!H220)</f>
        <v>06/2022</v>
      </c>
      <c r="H210" s="4">
        <f>'[1]TCE - ANEXO III - Preencher'!I220</f>
        <v>0</v>
      </c>
      <c r="I210" s="4">
        <f>'[1]TCE - ANEXO III - Preencher'!J220</f>
        <v>133.024</v>
      </c>
      <c r="J210" s="4">
        <f>'[1]TCE - ANEXO III - Preencher'!K220</f>
        <v>0</v>
      </c>
      <c r="K210" s="2">
        <f>'[1]TCE - ANEXO III - Preencher'!L220</f>
        <v>236.08</v>
      </c>
      <c r="L210" s="2">
        <f>'[1]TCE - ANEXO III - Preencher'!M220</f>
        <v>24.24</v>
      </c>
      <c r="M210" s="2">
        <f t="shared" si="18"/>
        <v>211.84</v>
      </c>
      <c r="N210" s="2">
        <f>'[1]TCE - ANEXO III - Preencher'!O220</f>
        <v>2.3549904030710098</v>
      </c>
      <c r="O210" s="2">
        <f>'[1]TCE - ANEXO III - Preencher'!P220</f>
        <v>0</v>
      </c>
      <c r="P210" s="2">
        <f t="shared" si="19"/>
        <v>2.3549904030710098</v>
      </c>
      <c r="Q210" s="2">
        <f>'[1]TCE - ANEXO III - Preencher'!R220</f>
        <v>252.16675271739132</v>
      </c>
      <c r="R210" s="2">
        <f>'[1]TCE - ANEXO III - Preencher'!S220</f>
        <v>70.78</v>
      </c>
      <c r="S210" s="2">
        <f t="shared" si="20"/>
        <v>181.38675271739132</v>
      </c>
      <c r="T210" s="2">
        <f>'[1]TCE - ANEXO III - Preencher'!U220</f>
        <v>0</v>
      </c>
      <c r="U210" s="2">
        <f>'[1]TCE - ANEXO III - Preencher'!V220</f>
        <v>0</v>
      </c>
      <c r="V210" s="2">
        <f t="shared" si="21"/>
        <v>0</v>
      </c>
      <c r="W210" s="3" t="str">
        <f>IF('[1]TCE - ANEXO III - Preencher'!X220="","",'[1]TCE - ANEXO III - Preencher'!X220)</f>
        <v/>
      </c>
      <c r="X210" s="2">
        <f>'[1]TCE - ANEXO III - Preencher'!Y220</f>
        <v>0</v>
      </c>
      <c r="Y210" s="2">
        <f>'[1]TCE - ANEXO III - Preencher'!Z220</f>
        <v>0</v>
      </c>
      <c r="Z210" s="2">
        <f t="shared" si="22"/>
        <v>0</v>
      </c>
      <c r="AA210" s="3" t="str">
        <f>IF('[1]TCE - ANEXO III - Preencher'!AB220="","",'[1]TCE - ANEXO III - Preencher'!AB220)</f>
        <v/>
      </c>
      <c r="AB210" s="2">
        <f t="shared" si="23"/>
        <v>528.60574312046231</v>
      </c>
    </row>
    <row r="211" spans="1:28" ht="12.75" customHeight="1">
      <c r="A211" s="14">
        <f>IFERROR(VLOOKUP(B211,'[1]DADOS (OCULTAR)'!$Q$3:$S$133,3,0),"")</f>
        <v>9039744001832</v>
      </c>
      <c r="B211" s="7" t="str">
        <f>'[1]TCE - ANEXO III - Preencher'!C221</f>
        <v xml:space="preserve">HECPI - AMBULATÓRIO </v>
      </c>
      <c r="C211" s="9" t="s">
        <v>28</v>
      </c>
      <c r="D211" s="8" t="str">
        <f>'[1]TCE - ANEXO III - Preencher'!E221</f>
        <v>HEITOR AUGUSTO SILVA BATISTA</v>
      </c>
      <c r="E211" s="7" t="str">
        <f>IF('[1]TCE - ANEXO III - Preencher'!F221="4 - Assistência Odontológica","2 - Outros Profissionais da Saúde",'[1]TCE - ANEXO III - Preencher'!F221)</f>
        <v>3 - Administrativo</v>
      </c>
      <c r="F211" s="6" t="str">
        <f>'[1]TCE - ANEXO III - Preencher'!G221</f>
        <v>5163-45</v>
      </c>
      <c r="G211" s="5" t="str">
        <f>IF('[1]TCE - ANEXO III - Preencher'!H221="","",'[1]TCE - ANEXO III - Preencher'!H221)</f>
        <v>06/2022</v>
      </c>
      <c r="H211" s="4">
        <f>'[1]TCE - ANEXO III - Preencher'!I221</f>
        <v>0</v>
      </c>
      <c r="I211" s="4">
        <f>'[1]TCE - ANEXO III - Preencher'!J221</f>
        <v>115.6024</v>
      </c>
      <c r="J211" s="4">
        <f>'[1]TCE - ANEXO III - Preencher'!K221</f>
        <v>0</v>
      </c>
      <c r="K211" s="2">
        <f>'[1]TCE - ANEXO III - Preencher'!L221</f>
        <v>333.84</v>
      </c>
      <c r="L211" s="2">
        <f>'[1]TCE - ANEXO III - Preencher'!M221</f>
        <v>24.24</v>
      </c>
      <c r="M211" s="2">
        <f t="shared" si="18"/>
        <v>309.59999999999997</v>
      </c>
      <c r="N211" s="2">
        <f>'[1]TCE - ANEXO III - Preencher'!O221</f>
        <v>2.3549904030710098</v>
      </c>
      <c r="O211" s="2">
        <f>'[1]TCE - ANEXO III - Preencher'!P221</f>
        <v>0</v>
      </c>
      <c r="P211" s="2">
        <f t="shared" si="19"/>
        <v>2.3549904030710098</v>
      </c>
      <c r="Q211" s="2">
        <f>'[1]TCE - ANEXO III - Preencher'!R221</f>
        <v>0</v>
      </c>
      <c r="R211" s="2">
        <f>'[1]TCE - ANEXO III - Preencher'!S221</f>
        <v>0</v>
      </c>
      <c r="S211" s="2">
        <f t="shared" si="20"/>
        <v>0</v>
      </c>
      <c r="T211" s="2">
        <f>'[1]TCE - ANEXO III - Preencher'!U221</f>
        <v>0</v>
      </c>
      <c r="U211" s="2">
        <f>'[1]TCE - ANEXO III - Preencher'!V221</f>
        <v>0</v>
      </c>
      <c r="V211" s="2">
        <f t="shared" si="21"/>
        <v>0</v>
      </c>
      <c r="W211" s="3" t="str">
        <f>IF('[1]TCE - ANEXO III - Preencher'!X221="","",'[1]TCE - ANEXO III - Preencher'!X221)</f>
        <v/>
      </c>
      <c r="X211" s="2">
        <f>'[1]TCE - ANEXO III - Preencher'!Y221</f>
        <v>0</v>
      </c>
      <c r="Y211" s="2">
        <f>'[1]TCE - ANEXO III - Preencher'!Z221</f>
        <v>0</v>
      </c>
      <c r="Z211" s="2">
        <f t="shared" si="22"/>
        <v>0</v>
      </c>
      <c r="AA211" s="3" t="str">
        <f>IF('[1]TCE - ANEXO III - Preencher'!AB221="","",'[1]TCE - ANEXO III - Preencher'!AB221)</f>
        <v/>
      </c>
      <c r="AB211" s="2">
        <f t="shared" si="23"/>
        <v>427.55739040307094</v>
      </c>
    </row>
    <row r="212" spans="1:28" ht="12.75" customHeight="1">
      <c r="A212" s="14">
        <f>IFERROR(VLOOKUP(B212,'[1]DADOS (OCULTAR)'!$Q$3:$S$133,3,0),"")</f>
        <v>9039744001832</v>
      </c>
      <c r="B212" s="7" t="str">
        <f>'[1]TCE - ANEXO III - Preencher'!C222</f>
        <v xml:space="preserve">HECPI - AMBULATÓRIO </v>
      </c>
      <c r="C212" s="9" t="s">
        <v>28</v>
      </c>
      <c r="D212" s="8" t="str">
        <f>'[1]TCE - ANEXO III - Preencher'!E222</f>
        <v>HORTENSIA TAVARES SILVESTRE</v>
      </c>
      <c r="E212" s="7" t="str">
        <f>IF('[1]TCE - ANEXO III - Preencher'!F222="4 - Assistência Odontológica","2 - Outros Profissionais da Saúde",'[1]TCE - ANEXO III - Preencher'!F222)</f>
        <v>2 - Outros Profissionais da Saúde</v>
      </c>
      <c r="F212" s="6" t="str">
        <f>'[1]TCE - ANEXO III - Preencher'!G222</f>
        <v>2235-05</v>
      </c>
      <c r="G212" s="5" t="str">
        <f>IF('[1]TCE - ANEXO III - Preencher'!H222="","",'[1]TCE - ANEXO III - Preencher'!H222)</f>
        <v>06/2022</v>
      </c>
      <c r="H212" s="4">
        <f>'[1]TCE - ANEXO III - Preencher'!I222</f>
        <v>0</v>
      </c>
      <c r="I212" s="4">
        <f>'[1]TCE - ANEXO III - Preencher'!J222</f>
        <v>286.81119999999999</v>
      </c>
      <c r="J212" s="4">
        <f>'[1]TCE - ANEXO III - Preencher'!K222</f>
        <v>0</v>
      </c>
      <c r="K212" s="2">
        <f>'[1]TCE - ANEXO III - Preencher'!L222</f>
        <v>196.62</v>
      </c>
      <c r="L212" s="2">
        <f>'[1]TCE - ANEXO III - Preencher'!M222</f>
        <v>2.81</v>
      </c>
      <c r="M212" s="2">
        <f t="shared" si="18"/>
        <v>193.81</v>
      </c>
      <c r="N212" s="2">
        <f>'[1]TCE - ANEXO III - Preencher'!O222</f>
        <v>2.3549904030710098</v>
      </c>
      <c r="O212" s="2">
        <f>'[1]TCE - ANEXO III - Preencher'!P222</f>
        <v>0</v>
      </c>
      <c r="P212" s="2">
        <f t="shared" si="19"/>
        <v>2.3549904030710098</v>
      </c>
      <c r="Q212" s="2">
        <f>'[1]TCE - ANEXO III - Preencher'!R222</f>
        <v>0</v>
      </c>
      <c r="R212" s="2">
        <f>'[1]TCE - ANEXO III - Preencher'!S222</f>
        <v>0</v>
      </c>
      <c r="S212" s="2">
        <f t="shared" si="20"/>
        <v>0</v>
      </c>
      <c r="T212" s="2">
        <f>'[1]TCE - ANEXO III - Preencher'!U222</f>
        <v>0</v>
      </c>
      <c r="U212" s="2">
        <f>'[1]TCE - ANEXO III - Preencher'!V222</f>
        <v>0</v>
      </c>
      <c r="V212" s="2">
        <f t="shared" si="21"/>
        <v>0</v>
      </c>
      <c r="W212" s="3" t="str">
        <f>IF('[1]TCE - ANEXO III - Preencher'!X222="","",'[1]TCE - ANEXO III - Preencher'!X222)</f>
        <v/>
      </c>
      <c r="X212" s="2">
        <f>'[1]TCE - ANEXO III - Preencher'!Y222</f>
        <v>0</v>
      </c>
      <c r="Y212" s="2">
        <f>'[1]TCE - ANEXO III - Preencher'!Z222</f>
        <v>0</v>
      </c>
      <c r="Z212" s="2">
        <f t="shared" si="22"/>
        <v>0</v>
      </c>
      <c r="AA212" s="3" t="str">
        <f>IF('[1]TCE - ANEXO III - Preencher'!AB222="","",'[1]TCE - ANEXO III - Preencher'!AB222)</f>
        <v/>
      </c>
      <c r="AB212" s="2">
        <f t="shared" si="23"/>
        <v>482.97619040307097</v>
      </c>
    </row>
    <row r="213" spans="1:28" ht="12.75" customHeight="1">
      <c r="A213" s="14">
        <f>IFERROR(VLOOKUP(B213,'[1]DADOS (OCULTAR)'!$Q$3:$S$133,3,0),"")</f>
        <v>9039744001832</v>
      </c>
      <c r="B213" s="7" t="str">
        <f>'[1]TCE - ANEXO III - Preencher'!C223</f>
        <v xml:space="preserve">HECPI - AMBULATÓRIO </v>
      </c>
      <c r="C213" s="9" t="s">
        <v>28</v>
      </c>
      <c r="D213" s="8" t="str">
        <f>'[1]TCE - ANEXO III - Preencher'!E223</f>
        <v>HUGO AMERICO ALBUQUERQUE CALDAS</v>
      </c>
      <c r="E213" s="7" t="str">
        <f>IF('[1]TCE - ANEXO III - Preencher'!F223="4 - Assistência Odontológica","2 - Outros Profissionais da Saúde",'[1]TCE - ANEXO III - Preencher'!F223)</f>
        <v>3 - Administrativo</v>
      </c>
      <c r="F213" s="6" t="str">
        <f>'[1]TCE - ANEXO III - Preencher'!G223</f>
        <v>2521-05</v>
      </c>
      <c r="G213" s="5" t="str">
        <f>IF('[1]TCE - ANEXO III - Preencher'!H223="","",'[1]TCE - ANEXO III - Preencher'!H223)</f>
        <v>06/2022</v>
      </c>
      <c r="H213" s="4">
        <f>'[1]TCE - ANEXO III - Preencher'!I223</f>
        <v>0</v>
      </c>
      <c r="I213" s="4">
        <f>'[1]TCE - ANEXO III - Preencher'!J223</f>
        <v>269.02</v>
      </c>
      <c r="J213" s="4">
        <f>'[1]TCE - ANEXO III - Preencher'!K223</f>
        <v>0</v>
      </c>
      <c r="K213" s="2">
        <f>'[1]TCE - ANEXO III - Preencher'!L223</f>
        <v>213.6</v>
      </c>
      <c r="L213" s="2">
        <f>'[1]TCE - ANEXO III - Preencher'!M223</f>
        <v>65.09</v>
      </c>
      <c r="M213" s="2">
        <f t="shared" si="18"/>
        <v>148.51</v>
      </c>
      <c r="N213" s="2">
        <f>'[1]TCE - ANEXO III - Preencher'!O223</f>
        <v>2.3549904030710098</v>
      </c>
      <c r="O213" s="2">
        <f>'[1]TCE - ANEXO III - Preencher'!P223</f>
        <v>0</v>
      </c>
      <c r="P213" s="2">
        <f t="shared" si="19"/>
        <v>2.3549904030710098</v>
      </c>
      <c r="Q213" s="2">
        <f>'[1]TCE - ANEXO III - Preencher'!R223</f>
        <v>0</v>
      </c>
      <c r="R213" s="2">
        <f>'[1]TCE - ANEXO III - Preencher'!S223</f>
        <v>0</v>
      </c>
      <c r="S213" s="2">
        <f t="shared" si="20"/>
        <v>0</v>
      </c>
      <c r="T213" s="2">
        <f>'[1]TCE - ANEXO III - Preencher'!U223</f>
        <v>0</v>
      </c>
      <c r="U213" s="2">
        <f>'[1]TCE - ANEXO III - Preencher'!V223</f>
        <v>0</v>
      </c>
      <c r="V213" s="2">
        <f t="shared" si="21"/>
        <v>0</v>
      </c>
      <c r="W213" s="3" t="str">
        <f>IF('[1]TCE - ANEXO III - Preencher'!X223="","",'[1]TCE - ANEXO III - Preencher'!X223)</f>
        <v/>
      </c>
      <c r="X213" s="2">
        <f>'[1]TCE - ANEXO III - Preencher'!Y223</f>
        <v>0</v>
      </c>
      <c r="Y213" s="2">
        <f>'[1]TCE - ANEXO III - Preencher'!Z223</f>
        <v>0</v>
      </c>
      <c r="Z213" s="2">
        <f t="shared" si="22"/>
        <v>0</v>
      </c>
      <c r="AA213" s="3" t="str">
        <f>IF('[1]TCE - ANEXO III - Preencher'!AB223="","",'[1]TCE - ANEXO III - Preencher'!AB223)</f>
        <v/>
      </c>
      <c r="AB213" s="2">
        <f t="shared" si="23"/>
        <v>419.88499040307096</v>
      </c>
    </row>
    <row r="214" spans="1:28" ht="12.75" customHeight="1">
      <c r="A214" s="14">
        <f>IFERROR(VLOOKUP(B214,'[1]DADOS (OCULTAR)'!$Q$3:$S$133,3,0),"")</f>
        <v>9039744001832</v>
      </c>
      <c r="B214" s="7" t="str">
        <f>'[1]TCE - ANEXO III - Preencher'!C224</f>
        <v xml:space="preserve">HECPI - AMBULATÓRIO </v>
      </c>
      <c r="C214" s="9" t="s">
        <v>28</v>
      </c>
      <c r="D214" s="8" t="str">
        <f>'[1]TCE - ANEXO III - Preencher'!E224</f>
        <v>HUMBERTO JOSE DA SILVA</v>
      </c>
      <c r="E214" s="7" t="str">
        <f>IF('[1]TCE - ANEXO III - Preencher'!F224="4 - Assistência Odontológica","2 - Outros Profissionais da Saúde",'[1]TCE - ANEXO III - Preencher'!F224)</f>
        <v>3 - Administrativo</v>
      </c>
      <c r="F214" s="6" t="str">
        <f>'[1]TCE - ANEXO III - Preencher'!G224</f>
        <v>9511-05</v>
      </c>
      <c r="G214" s="5" t="str">
        <f>IF('[1]TCE - ANEXO III - Preencher'!H224="","",'[1]TCE - ANEXO III - Preencher'!H224)</f>
        <v>06/2022</v>
      </c>
      <c r="H214" s="4">
        <f>'[1]TCE - ANEXO III - Preencher'!I224</f>
        <v>0</v>
      </c>
      <c r="I214" s="4">
        <f>'[1]TCE - ANEXO III - Preencher'!J224</f>
        <v>190.67920000000001</v>
      </c>
      <c r="J214" s="4">
        <f>'[1]TCE - ANEXO III - Preencher'!K224</f>
        <v>0</v>
      </c>
      <c r="K214" s="2">
        <f>'[1]TCE - ANEXO III - Preencher'!L224</f>
        <v>210</v>
      </c>
      <c r="L214" s="2">
        <f>'[1]TCE - ANEXO III - Preencher'!M224</f>
        <v>0</v>
      </c>
      <c r="M214" s="2">
        <f t="shared" si="18"/>
        <v>210</v>
      </c>
      <c r="N214" s="2">
        <f>'[1]TCE - ANEXO III - Preencher'!O224</f>
        <v>2.3549904030710098</v>
      </c>
      <c r="O214" s="2">
        <f>'[1]TCE - ANEXO III - Preencher'!P224</f>
        <v>0</v>
      </c>
      <c r="P214" s="2">
        <f t="shared" si="19"/>
        <v>2.3549904030710098</v>
      </c>
      <c r="Q214" s="2">
        <f>'[1]TCE - ANEXO III - Preencher'!R224</f>
        <v>252.16675271739132</v>
      </c>
      <c r="R214" s="2">
        <f>'[1]TCE - ANEXO III - Preencher'!S224</f>
        <v>82.77</v>
      </c>
      <c r="S214" s="2">
        <f t="shared" si="20"/>
        <v>169.39675271739134</v>
      </c>
      <c r="T214" s="2">
        <f>'[1]TCE - ANEXO III - Preencher'!U224</f>
        <v>0</v>
      </c>
      <c r="U214" s="2">
        <f>'[1]TCE - ANEXO III - Preencher'!V224</f>
        <v>0</v>
      </c>
      <c r="V214" s="2">
        <f t="shared" si="21"/>
        <v>0</v>
      </c>
      <c r="W214" s="3" t="str">
        <f>IF('[1]TCE - ANEXO III - Preencher'!X224="","",'[1]TCE - ANEXO III - Preencher'!X224)</f>
        <v/>
      </c>
      <c r="X214" s="2">
        <f>'[1]TCE - ANEXO III - Preencher'!Y224</f>
        <v>0</v>
      </c>
      <c r="Y214" s="2">
        <f>'[1]TCE - ANEXO III - Preencher'!Z224</f>
        <v>0</v>
      </c>
      <c r="Z214" s="2">
        <f t="shared" si="22"/>
        <v>0</v>
      </c>
      <c r="AA214" s="3" t="str">
        <f>IF('[1]TCE - ANEXO III - Preencher'!AB224="","",'[1]TCE - ANEXO III - Preencher'!AB224)</f>
        <v/>
      </c>
      <c r="AB214" s="2">
        <f t="shared" si="23"/>
        <v>572.43094312046242</v>
      </c>
    </row>
    <row r="215" spans="1:28" ht="12.75" customHeight="1">
      <c r="A215" s="14">
        <f>IFERROR(VLOOKUP(B215,'[1]DADOS (OCULTAR)'!$Q$3:$S$133,3,0),"")</f>
        <v>9039744001832</v>
      </c>
      <c r="B215" s="7" t="str">
        <f>'[1]TCE - ANEXO III - Preencher'!C225</f>
        <v xml:space="preserve">HECPI - AMBULATÓRIO </v>
      </c>
      <c r="C215" s="9" t="s">
        <v>28</v>
      </c>
      <c r="D215" s="8" t="str">
        <f>'[1]TCE - ANEXO III - Preencher'!E225</f>
        <v>IGOR HENRIQUE DE SOUSA SANTOS</v>
      </c>
      <c r="E215" s="7" t="str">
        <f>IF('[1]TCE - ANEXO III - Preencher'!F225="4 - Assistência Odontológica","2 - Outros Profissionais da Saúde",'[1]TCE - ANEXO III - Preencher'!F225)</f>
        <v>3 - Administrativo</v>
      </c>
      <c r="F215" s="6" t="str">
        <f>'[1]TCE - ANEXO III - Preencher'!G225</f>
        <v>1231-10</v>
      </c>
      <c r="G215" s="5" t="str">
        <f>IF('[1]TCE - ANEXO III - Preencher'!H225="","",'[1]TCE - ANEXO III - Preencher'!H225)</f>
        <v>06/2022</v>
      </c>
      <c r="H215" s="4">
        <f>'[1]TCE - ANEXO III - Preencher'!I225</f>
        <v>0</v>
      </c>
      <c r="I215" s="4">
        <f>'[1]TCE - ANEXO III - Preencher'!J225</f>
        <v>1469.3656000000001</v>
      </c>
      <c r="J215" s="4">
        <f>'[1]TCE - ANEXO III - Preencher'!K225</f>
        <v>0</v>
      </c>
      <c r="K215" s="2">
        <f>'[1]TCE - ANEXO III - Preencher'!L225</f>
        <v>142.4</v>
      </c>
      <c r="L215" s="2">
        <f>'[1]TCE - ANEXO III - Preencher'!M225</f>
        <v>0</v>
      </c>
      <c r="M215" s="2">
        <f t="shared" si="18"/>
        <v>142.4</v>
      </c>
      <c r="N215" s="2">
        <f>'[1]TCE - ANEXO III - Preencher'!O225</f>
        <v>2.3549904030710098</v>
      </c>
      <c r="O215" s="2">
        <f>'[1]TCE - ANEXO III - Preencher'!P225</f>
        <v>0</v>
      </c>
      <c r="P215" s="2">
        <f t="shared" si="19"/>
        <v>2.3549904030710098</v>
      </c>
      <c r="Q215" s="2">
        <f>'[1]TCE - ANEXO III - Preencher'!R225</f>
        <v>0</v>
      </c>
      <c r="R215" s="2">
        <f>'[1]TCE - ANEXO III - Preencher'!S225</f>
        <v>0</v>
      </c>
      <c r="S215" s="2">
        <f t="shared" si="20"/>
        <v>0</v>
      </c>
      <c r="T215" s="2">
        <f>'[1]TCE - ANEXO III - Preencher'!U225</f>
        <v>0</v>
      </c>
      <c r="U215" s="2">
        <f>'[1]TCE - ANEXO III - Preencher'!V225</f>
        <v>0</v>
      </c>
      <c r="V215" s="2">
        <f t="shared" si="21"/>
        <v>0</v>
      </c>
      <c r="W215" s="3" t="str">
        <f>IF('[1]TCE - ANEXO III - Preencher'!X225="","",'[1]TCE - ANEXO III - Preencher'!X225)</f>
        <v/>
      </c>
      <c r="X215" s="2">
        <f>'[1]TCE - ANEXO III - Preencher'!Y225</f>
        <v>0</v>
      </c>
      <c r="Y215" s="2">
        <f>'[1]TCE - ANEXO III - Preencher'!Z225</f>
        <v>0</v>
      </c>
      <c r="Z215" s="2">
        <f t="shared" si="22"/>
        <v>0</v>
      </c>
      <c r="AA215" s="3" t="str">
        <f>IF('[1]TCE - ANEXO III - Preencher'!AB225="","",'[1]TCE - ANEXO III - Preencher'!AB225)</f>
        <v/>
      </c>
      <c r="AB215" s="2">
        <f t="shared" si="23"/>
        <v>1614.1205904030712</v>
      </c>
    </row>
    <row r="216" spans="1:28" ht="12.75" customHeight="1">
      <c r="A216" s="14">
        <f>IFERROR(VLOOKUP(B216,'[1]DADOS (OCULTAR)'!$Q$3:$S$133,3,0),"")</f>
        <v>9039744001832</v>
      </c>
      <c r="B216" s="7" t="str">
        <f>'[1]TCE - ANEXO III - Preencher'!C226</f>
        <v xml:space="preserve">HECPI - AMBULATÓRIO </v>
      </c>
      <c r="C216" s="9" t="s">
        <v>28</v>
      </c>
      <c r="D216" s="8" t="str">
        <f>'[1]TCE - ANEXO III - Preencher'!E226</f>
        <v>INES RODRIGUES DE LIMA LUNA</v>
      </c>
      <c r="E216" s="7" t="str">
        <f>IF('[1]TCE - ANEXO III - Preencher'!F226="4 - Assistência Odontológica","2 - Outros Profissionais da Saúde",'[1]TCE - ANEXO III - Preencher'!F226)</f>
        <v>3 - Administrativo</v>
      </c>
      <c r="F216" s="6" t="str">
        <f>'[1]TCE - ANEXO III - Preencher'!G226</f>
        <v>4110-10</v>
      </c>
      <c r="G216" s="5" t="str">
        <f>IF('[1]TCE - ANEXO III - Preencher'!H226="","",'[1]TCE - ANEXO III - Preencher'!H226)</f>
        <v>06/2022</v>
      </c>
      <c r="H216" s="4">
        <f>'[1]TCE - ANEXO III - Preencher'!I226</f>
        <v>0</v>
      </c>
      <c r="I216" s="4">
        <f>'[1]TCE - ANEXO III - Preencher'!J226</f>
        <v>118.9376</v>
      </c>
      <c r="J216" s="4">
        <f>'[1]TCE - ANEXO III - Preencher'!K226</f>
        <v>0</v>
      </c>
      <c r="K216" s="2">
        <f>'[1]TCE - ANEXO III - Preencher'!L226</f>
        <v>412.42</v>
      </c>
      <c r="L216" s="2">
        <f>'[1]TCE - ANEXO III - Preencher'!M226</f>
        <v>24.24</v>
      </c>
      <c r="M216" s="2">
        <f t="shared" si="18"/>
        <v>388.18</v>
      </c>
      <c r="N216" s="2">
        <f>'[1]TCE - ANEXO III - Preencher'!O226</f>
        <v>2.3549904030710098</v>
      </c>
      <c r="O216" s="2">
        <f>'[1]TCE - ANEXO III - Preencher'!P226</f>
        <v>0</v>
      </c>
      <c r="P216" s="2">
        <f t="shared" si="19"/>
        <v>2.3549904030710098</v>
      </c>
      <c r="Q216" s="2">
        <f>'[1]TCE - ANEXO III - Preencher'!R226</f>
        <v>350.5667527173913</v>
      </c>
      <c r="R216" s="2">
        <f>'[1]TCE - ANEXO III - Preencher'!S226</f>
        <v>67.87</v>
      </c>
      <c r="S216" s="2">
        <f t="shared" si="20"/>
        <v>282.69675271739129</v>
      </c>
      <c r="T216" s="2">
        <f>'[1]TCE - ANEXO III - Preencher'!U226</f>
        <v>0</v>
      </c>
      <c r="U216" s="2">
        <f>'[1]TCE - ANEXO III - Preencher'!V226</f>
        <v>0</v>
      </c>
      <c r="V216" s="2">
        <f t="shared" si="21"/>
        <v>0</v>
      </c>
      <c r="W216" s="3" t="str">
        <f>IF('[1]TCE - ANEXO III - Preencher'!X226="","",'[1]TCE - ANEXO III - Preencher'!X226)</f>
        <v/>
      </c>
      <c r="X216" s="2">
        <f>'[1]TCE - ANEXO III - Preencher'!Y226</f>
        <v>0</v>
      </c>
      <c r="Y216" s="2">
        <f>'[1]TCE - ANEXO III - Preencher'!Z226</f>
        <v>0</v>
      </c>
      <c r="Z216" s="2">
        <f t="shared" si="22"/>
        <v>0</v>
      </c>
      <c r="AA216" s="3" t="str">
        <f>IF('[1]TCE - ANEXO III - Preencher'!AB226="","",'[1]TCE - ANEXO III - Preencher'!AB226)</f>
        <v/>
      </c>
      <c r="AB216" s="2">
        <f t="shared" si="23"/>
        <v>792.16934312046237</v>
      </c>
    </row>
    <row r="217" spans="1:28" ht="12.75" customHeight="1">
      <c r="A217" s="14">
        <f>IFERROR(VLOOKUP(B217,'[1]DADOS (OCULTAR)'!$Q$3:$S$133,3,0),"")</f>
        <v>9039744001832</v>
      </c>
      <c r="B217" s="7" t="str">
        <f>'[1]TCE - ANEXO III - Preencher'!C227</f>
        <v xml:space="preserve">HECPI - AMBULATÓRIO </v>
      </c>
      <c r="C217" s="9" t="s">
        <v>28</v>
      </c>
      <c r="D217" s="8" t="str">
        <f>'[1]TCE - ANEXO III - Preencher'!E227</f>
        <v>INGRED LIDIANE BEZERRA DA SILVA</v>
      </c>
      <c r="E217" s="7" t="str">
        <f>IF('[1]TCE - ANEXO III - Preencher'!F227="4 - Assistência Odontológica","2 - Outros Profissionais da Saúde",'[1]TCE - ANEXO III - Preencher'!F227)</f>
        <v>3 - Administrativo</v>
      </c>
      <c r="F217" s="6" t="str">
        <f>'[1]TCE - ANEXO III - Preencher'!G227</f>
        <v>4110-10</v>
      </c>
      <c r="G217" s="5" t="str">
        <f>IF('[1]TCE - ANEXO III - Preencher'!H227="","",'[1]TCE - ANEXO III - Preencher'!H227)</f>
        <v>06/2022</v>
      </c>
      <c r="H217" s="4">
        <f>'[1]TCE - ANEXO III - Preencher'!I227</f>
        <v>0</v>
      </c>
      <c r="I217" s="4">
        <f>'[1]TCE - ANEXO III - Preencher'!J227</f>
        <v>114.8584</v>
      </c>
      <c r="J217" s="4">
        <f>'[1]TCE - ANEXO III - Preencher'!K227</f>
        <v>0</v>
      </c>
      <c r="K217" s="2">
        <f>'[1]TCE - ANEXO III - Preencher'!L227</f>
        <v>0</v>
      </c>
      <c r="L217" s="2">
        <f>'[1]TCE - ANEXO III - Preencher'!M227</f>
        <v>0</v>
      </c>
      <c r="M217" s="2">
        <f t="shared" si="18"/>
        <v>0</v>
      </c>
      <c r="N217" s="2">
        <f>'[1]TCE - ANEXO III - Preencher'!O227</f>
        <v>2.3549904030710098</v>
      </c>
      <c r="O217" s="2">
        <f>'[1]TCE - ANEXO III - Preencher'!P227</f>
        <v>0</v>
      </c>
      <c r="P217" s="2">
        <f t="shared" si="19"/>
        <v>2.3549904030710098</v>
      </c>
      <c r="Q217" s="2">
        <f>'[1]TCE - ANEXO III - Preencher'!R227</f>
        <v>0</v>
      </c>
      <c r="R217" s="2">
        <f>'[1]TCE - ANEXO III - Preencher'!S227</f>
        <v>0</v>
      </c>
      <c r="S217" s="2">
        <f t="shared" si="20"/>
        <v>0</v>
      </c>
      <c r="T217" s="2">
        <f>'[1]TCE - ANEXO III - Preencher'!U227</f>
        <v>0</v>
      </c>
      <c r="U217" s="2">
        <f>'[1]TCE - ANEXO III - Preencher'!V227</f>
        <v>0</v>
      </c>
      <c r="V217" s="2">
        <f t="shared" si="21"/>
        <v>0</v>
      </c>
      <c r="W217" s="3" t="str">
        <f>IF('[1]TCE - ANEXO III - Preencher'!X227="","",'[1]TCE - ANEXO III - Preencher'!X227)</f>
        <v/>
      </c>
      <c r="X217" s="2">
        <f>'[1]TCE - ANEXO III - Preencher'!Y227</f>
        <v>0</v>
      </c>
      <c r="Y217" s="2">
        <f>'[1]TCE - ANEXO III - Preencher'!Z227</f>
        <v>0</v>
      </c>
      <c r="Z217" s="2">
        <f t="shared" si="22"/>
        <v>0</v>
      </c>
      <c r="AA217" s="3" t="str">
        <f>IF('[1]TCE - ANEXO III - Preencher'!AB227="","",'[1]TCE - ANEXO III - Preencher'!AB227)</f>
        <v/>
      </c>
      <c r="AB217" s="2">
        <f t="shared" si="23"/>
        <v>117.21339040307102</v>
      </c>
    </row>
    <row r="218" spans="1:28" ht="12.75" customHeight="1">
      <c r="A218" s="14">
        <f>IFERROR(VLOOKUP(B218,'[1]DADOS (OCULTAR)'!$Q$3:$S$133,3,0),"")</f>
        <v>9039744001832</v>
      </c>
      <c r="B218" s="7" t="str">
        <f>'[1]TCE - ANEXO III - Preencher'!C228</f>
        <v xml:space="preserve">HECPI - AMBULATÓRIO </v>
      </c>
      <c r="C218" s="9" t="s">
        <v>28</v>
      </c>
      <c r="D218" s="8" t="str">
        <f>'[1]TCE - ANEXO III - Preencher'!E228</f>
        <v>IRENE BARBARA DE SOUZA NASCIMENTO</v>
      </c>
      <c r="E218" s="7" t="str">
        <f>IF('[1]TCE - ANEXO III - Preencher'!F228="4 - Assistência Odontológica","2 - Outros Profissionais da Saúde",'[1]TCE - ANEXO III - Preencher'!F228)</f>
        <v>2 - Outros Profissionais da Saúde</v>
      </c>
      <c r="F218" s="6" t="str">
        <f>'[1]TCE - ANEXO III - Preencher'!G228</f>
        <v>3222-05</v>
      </c>
      <c r="G218" s="5" t="str">
        <f>IF('[1]TCE - ANEXO III - Preencher'!H228="","",'[1]TCE - ANEXO III - Preencher'!H228)</f>
        <v>06/2022</v>
      </c>
      <c r="H218" s="4">
        <f>'[1]TCE - ANEXO III - Preencher'!I228</f>
        <v>0</v>
      </c>
      <c r="I218" s="4">
        <f>'[1]TCE - ANEXO III - Preencher'!J228</f>
        <v>126.83759999999999</v>
      </c>
      <c r="J218" s="4">
        <f>'[1]TCE - ANEXO III - Preencher'!K228</f>
        <v>0</v>
      </c>
      <c r="K218" s="2">
        <f>'[1]TCE - ANEXO III - Preencher'!L228</f>
        <v>310.2</v>
      </c>
      <c r="L218" s="2">
        <f>'[1]TCE - ANEXO III - Preencher'!M228</f>
        <v>24.24</v>
      </c>
      <c r="M218" s="2">
        <f t="shared" si="18"/>
        <v>285.95999999999998</v>
      </c>
      <c r="N218" s="2">
        <f>'[1]TCE - ANEXO III - Preencher'!O228</f>
        <v>2.3549904030710098</v>
      </c>
      <c r="O218" s="2">
        <f>'[1]TCE - ANEXO III - Preencher'!P228</f>
        <v>0</v>
      </c>
      <c r="P218" s="2">
        <f t="shared" si="19"/>
        <v>2.3549904030710098</v>
      </c>
      <c r="Q218" s="2">
        <f>'[1]TCE - ANEXO III - Preencher'!R228</f>
        <v>0</v>
      </c>
      <c r="R218" s="2">
        <f>'[1]TCE - ANEXO III - Preencher'!S228</f>
        <v>0</v>
      </c>
      <c r="S218" s="2">
        <f t="shared" si="20"/>
        <v>0</v>
      </c>
      <c r="T218" s="2">
        <f>'[1]TCE - ANEXO III - Preencher'!U228</f>
        <v>0</v>
      </c>
      <c r="U218" s="2">
        <f>'[1]TCE - ANEXO III - Preencher'!V228</f>
        <v>0</v>
      </c>
      <c r="V218" s="2">
        <f t="shared" si="21"/>
        <v>0</v>
      </c>
      <c r="W218" s="3" t="str">
        <f>IF('[1]TCE - ANEXO III - Preencher'!X228="","",'[1]TCE - ANEXO III - Preencher'!X228)</f>
        <v/>
      </c>
      <c r="X218" s="2">
        <f>'[1]TCE - ANEXO III - Preencher'!Y228</f>
        <v>0</v>
      </c>
      <c r="Y218" s="2">
        <f>'[1]TCE - ANEXO III - Preencher'!Z228</f>
        <v>0</v>
      </c>
      <c r="Z218" s="2">
        <f t="shared" si="22"/>
        <v>0</v>
      </c>
      <c r="AA218" s="3" t="str">
        <f>IF('[1]TCE - ANEXO III - Preencher'!AB228="","",'[1]TCE - ANEXO III - Preencher'!AB228)</f>
        <v/>
      </c>
      <c r="AB218" s="2">
        <f t="shared" si="23"/>
        <v>415.15259040307097</v>
      </c>
    </row>
    <row r="219" spans="1:28" ht="12.75" customHeight="1">
      <c r="A219" s="14">
        <f>IFERROR(VLOOKUP(B219,'[1]DADOS (OCULTAR)'!$Q$3:$S$133,3,0),"")</f>
        <v>9039744001832</v>
      </c>
      <c r="B219" s="7" t="str">
        <f>'[1]TCE - ANEXO III - Preencher'!C229</f>
        <v xml:space="preserve">HECPI - AMBULATÓRIO </v>
      </c>
      <c r="C219" s="9" t="s">
        <v>28</v>
      </c>
      <c r="D219" s="8" t="str">
        <f>'[1]TCE - ANEXO III - Preencher'!E229</f>
        <v>IRIS DOS SANTOS SILVINO</v>
      </c>
      <c r="E219" s="7" t="str">
        <f>IF('[1]TCE - ANEXO III - Preencher'!F229="4 - Assistência Odontológica","2 - Outros Profissionais da Saúde",'[1]TCE - ANEXO III - Preencher'!F229)</f>
        <v>2 - Outros Profissionais da Saúde</v>
      </c>
      <c r="F219" s="6" t="str">
        <f>'[1]TCE - ANEXO III - Preencher'!G229</f>
        <v>2235-05</v>
      </c>
      <c r="G219" s="5" t="str">
        <f>IF('[1]TCE - ANEXO III - Preencher'!H229="","",'[1]TCE - ANEXO III - Preencher'!H229)</f>
        <v>06/2022</v>
      </c>
      <c r="H219" s="4">
        <f>'[1]TCE - ANEXO III - Preencher'!I229</f>
        <v>0</v>
      </c>
      <c r="I219" s="4">
        <f>'[1]TCE - ANEXO III - Preencher'!J229</f>
        <v>367.90960000000001</v>
      </c>
      <c r="J219" s="4">
        <f>'[1]TCE - ANEXO III - Preencher'!K229</f>
        <v>0</v>
      </c>
      <c r="K219" s="2">
        <f>'[1]TCE - ANEXO III - Preencher'!L229</f>
        <v>132.52000000000001</v>
      </c>
      <c r="L219" s="2">
        <f>'[1]TCE - ANEXO III - Preencher'!M229</f>
        <v>2.81</v>
      </c>
      <c r="M219" s="2">
        <f t="shared" si="18"/>
        <v>129.71</v>
      </c>
      <c r="N219" s="2">
        <f>'[1]TCE - ANEXO III - Preencher'!O229</f>
        <v>2.3549904030710098</v>
      </c>
      <c r="O219" s="2">
        <f>'[1]TCE - ANEXO III - Preencher'!P229</f>
        <v>0</v>
      </c>
      <c r="P219" s="2">
        <f t="shared" si="19"/>
        <v>2.3549904030710098</v>
      </c>
      <c r="Q219" s="2">
        <f>'[1]TCE - ANEXO III - Preencher'!R229</f>
        <v>0</v>
      </c>
      <c r="R219" s="2">
        <f>'[1]TCE - ANEXO III - Preencher'!S229</f>
        <v>0</v>
      </c>
      <c r="S219" s="2">
        <f t="shared" si="20"/>
        <v>0</v>
      </c>
      <c r="T219" s="2">
        <f>'[1]TCE - ANEXO III - Preencher'!U229</f>
        <v>0</v>
      </c>
      <c r="U219" s="2">
        <f>'[1]TCE - ANEXO III - Preencher'!V229</f>
        <v>0</v>
      </c>
      <c r="V219" s="2">
        <f t="shared" si="21"/>
        <v>0</v>
      </c>
      <c r="W219" s="3" t="str">
        <f>IF('[1]TCE - ANEXO III - Preencher'!X229="","",'[1]TCE - ANEXO III - Preencher'!X229)</f>
        <v/>
      </c>
      <c r="X219" s="2">
        <f>'[1]TCE - ANEXO III - Preencher'!Y229</f>
        <v>0</v>
      </c>
      <c r="Y219" s="2">
        <f>'[1]TCE - ANEXO III - Preencher'!Z229</f>
        <v>0</v>
      </c>
      <c r="Z219" s="2">
        <f t="shared" si="22"/>
        <v>0</v>
      </c>
      <c r="AA219" s="3" t="str">
        <f>IF('[1]TCE - ANEXO III - Preencher'!AB229="","",'[1]TCE - ANEXO III - Preencher'!AB229)</f>
        <v/>
      </c>
      <c r="AB219" s="2">
        <f t="shared" si="23"/>
        <v>499.97459040307098</v>
      </c>
    </row>
    <row r="220" spans="1:28" ht="12.75" customHeight="1">
      <c r="A220" s="14">
        <f>IFERROR(VLOOKUP(B220,'[1]DADOS (OCULTAR)'!$Q$3:$S$133,3,0),"")</f>
        <v>9039744001832</v>
      </c>
      <c r="B220" s="7" t="str">
        <f>'[1]TCE - ANEXO III - Preencher'!C230</f>
        <v xml:space="preserve">HECPI - AMBULATÓRIO </v>
      </c>
      <c r="C220" s="9" t="s">
        <v>28</v>
      </c>
      <c r="D220" s="8" t="str">
        <f>'[1]TCE - ANEXO III - Preencher'!E230</f>
        <v>IRLANIZE MENDONCA ROQUE DOS SANTOS</v>
      </c>
      <c r="E220" s="7" t="str">
        <f>IF('[1]TCE - ANEXO III - Preencher'!F230="4 - Assistência Odontológica","2 - Outros Profissionais da Saúde",'[1]TCE - ANEXO III - Preencher'!F230)</f>
        <v>2 - Outros Profissionais da Saúde</v>
      </c>
      <c r="F220" s="6" t="str">
        <f>'[1]TCE - ANEXO III - Preencher'!G230</f>
        <v>5152-05</v>
      </c>
      <c r="G220" s="5" t="str">
        <f>IF('[1]TCE - ANEXO III - Preencher'!H230="","",'[1]TCE - ANEXO III - Preencher'!H230)</f>
        <v>06/2022</v>
      </c>
      <c r="H220" s="4">
        <f>'[1]TCE - ANEXO III - Preencher'!I230</f>
        <v>0</v>
      </c>
      <c r="I220" s="4">
        <f>'[1]TCE - ANEXO III - Preencher'!J230</f>
        <v>115.9552</v>
      </c>
      <c r="J220" s="4">
        <f>'[1]TCE - ANEXO III - Preencher'!K230</f>
        <v>0</v>
      </c>
      <c r="K220" s="2">
        <f>'[1]TCE - ANEXO III - Preencher'!L230</f>
        <v>508.98</v>
      </c>
      <c r="L220" s="2">
        <f>'[1]TCE - ANEXO III - Preencher'!M230</f>
        <v>24.24</v>
      </c>
      <c r="M220" s="2">
        <f t="shared" si="18"/>
        <v>484.74</v>
      </c>
      <c r="N220" s="2">
        <f>'[1]TCE - ANEXO III - Preencher'!O230</f>
        <v>2.3549904030710098</v>
      </c>
      <c r="O220" s="2">
        <f>'[1]TCE - ANEXO III - Preencher'!P230</f>
        <v>0</v>
      </c>
      <c r="P220" s="2">
        <f t="shared" si="19"/>
        <v>2.3549904030710098</v>
      </c>
      <c r="Q220" s="2">
        <f>'[1]TCE - ANEXO III - Preencher'!R230</f>
        <v>350.5667527173913</v>
      </c>
      <c r="R220" s="2">
        <f>'[1]TCE - ANEXO III - Preencher'!S230</f>
        <v>72.72</v>
      </c>
      <c r="S220" s="2">
        <f t="shared" si="20"/>
        <v>277.84675271739127</v>
      </c>
      <c r="T220" s="2">
        <f>'[1]TCE - ANEXO III - Preencher'!U230</f>
        <v>0</v>
      </c>
      <c r="U220" s="2">
        <f>'[1]TCE - ANEXO III - Preencher'!V230</f>
        <v>0</v>
      </c>
      <c r="V220" s="2">
        <f t="shared" si="21"/>
        <v>0</v>
      </c>
      <c r="W220" s="3" t="str">
        <f>IF('[1]TCE - ANEXO III - Preencher'!X230="","",'[1]TCE - ANEXO III - Preencher'!X230)</f>
        <v/>
      </c>
      <c r="X220" s="2">
        <f>'[1]TCE - ANEXO III - Preencher'!Y230</f>
        <v>0</v>
      </c>
      <c r="Y220" s="2">
        <f>'[1]TCE - ANEXO III - Preencher'!Z230</f>
        <v>0</v>
      </c>
      <c r="Z220" s="2">
        <f t="shared" si="22"/>
        <v>0</v>
      </c>
      <c r="AA220" s="3" t="str">
        <f>IF('[1]TCE - ANEXO III - Preencher'!AB230="","",'[1]TCE - ANEXO III - Preencher'!AB230)</f>
        <v/>
      </c>
      <c r="AB220" s="2">
        <f t="shared" si="23"/>
        <v>880.89694312046231</v>
      </c>
    </row>
    <row r="221" spans="1:28" ht="12.75" customHeight="1">
      <c r="A221" s="14">
        <f>IFERROR(VLOOKUP(B221,'[1]DADOS (OCULTAR)'!$Q$3:$S$133,3,0),"")</f>
        <v>9039744001832</v>
      </c>
      <c r="B221" s="7" t="str">
        <f>'[1]TCE - ANEXO III - Preencher'!C231</f>
        <v xml:space="preserve">HECPI - AMBULATÓRIO </v>
      </c>
      <c r="C221" s="9" t="s">
        <v>28</v>
      </c>
      <c r="D221" s="8" t="str">
        <f>'[1]TCE - ANEXO III - Preencher'!E231</f>
        <v>ISABELE MIKAELY BEZERRA DA SILVA SILVESTRE</v>
      </c>
      <c r="E221" s="7" t="str">
        <f>IF('[1]TCE - ANEXO III - Preencher'!F231="4 - Assistência Odontológica","2 - Outros Profissionais da Saúde",'[1]TCE - ANEXO III - Preencher'!F231)</f>
        <v>2 - Outros Profissionais da Saúde</v>
      </c>
      <c r="F221" s="6" t="str">
        <f>'[1]TCE - ANEXO III - Preencher'!G231</f>
        <v>3222-05</v>
      </c>
      <c r="G221" s="5" t="str">
        <f>IF('[1]TCE - ANEXO III - Preencher'!H231="","",'[1]TCE - ANEXO III - Preencher'!H231)</f>
        <v>06/2022</v>
      </c>
      <c r="H221" s="4">
        <f>'[1]TCE - ANEXO III - Preencher'!I231</f>
        <v>0</v>
      </c>
      <c r="I221" s="4">
        <f>'[1]TCE - ANEXO III - Preencher'!J231</f>
        <v>129.28</v>
      </c>
      <c r="J221" s="4">
        <f>'[1]TCE - ANEXO III - Preencher'!K231</f>
        <v>0</v>
      </c>
      <c r="K221" s="2">
        <f>'[1]TCE - ANEXO III - Preencher'!L231</f>
        <v>242.08</v>
      </c>
      <c r="L221" s="2">
        <f>'[1]TCE - ANEXO III - Preencher'!M231</f>
        <v>24.24</v>
      </c>
      <c r="M221" s="2">
        <f t="shared" si="18"/>
        <v>217.84</v>
      </c>
      <c r="N221" s="2">
        <f>'[1]TCE - ANEXO III - Preencher'!O231</f>
        <v>2.3549904030710098</v>
      </c>
      <c r="O221" s="2">
        <f>'[1]TCE - ANEXO III - Preencher'!P231</f>
        <v>0</v>
      </c>
      <c r="P221" s="2">
        <f t="shared" si="19"/>
        <v>2.3549904030710098</v>
      </c>
      <c r="Q221" s="2">
        <f>'[1]TCE - ANEXO III - Preencher'!R231</f>
        <v>350.5667527173913</v>
      </c>
      <c r="R221" s="2">
        <f>'[1]TCE - ANEXO III - Preencher'!S231</f>
        <v>72.72</v>
      </c>
      <c r="S221" s="2">
        <f t="shared" si="20"/>
        <v>277.84675271739127</v>
      </c>
      <c r="T221" s="2">
        <f>'[1]TCE - ANEXO III - Preencher'!U231</f>
        <v>0</v>
      </c>
      <c r="U221" s="2">
        <f>'[1]TCE - ANEXO III - Preencher'!V231</f>
        <v>0</v>
      </c>
      <c r="V221" s="2">
        <f t="shared" si="21"/>
        <v>0</v>
      </c>
      <c r="W221" s="3" t="str">
        <f>IF('[1]TCE - ANEXO III - Preencher'!X231="","",'[1]TCE - ANEXO III - Preencher'!X231)</f>
        <v/>
      </c>
      <c r="X221" s="2">
        <f>'[1]TCE - ANEXO III - Preencher'!Y231</f>
        <v>0</v>
      </c>
      <c r="Y221" s="2">
        <f>'[1]TCE - ANEXO III - Preencher'!Z231</f>
        <v>0</v>
      </c>
      <c r="Z221" s="2">
        <f t="shared" si="22"/>
        <v>0</v>
      </c>
      <c r="AA221" s="3" t="str">
        <f>IF('[1]TCE - ANEXO III - Preencher'!AB231="","",'[1]TCE - ANEXO III - Preencher'!AB231)</f>
        <v/>
      </c>
      <c r="AB221" s="2">
        <f t="shared" si="23"/>
        <v>627.32174312046232</v>
      </c>
    </row>
    <row r="222" spans="1:28" ht="12.75" customHeight="1">
      <c r="A222" s="14">
        <f>IFERROR(VLOOKUP(B222,'[1]DADOS (OCULTAR)'!$Q$3:$S$133,3,0),"")</f>
        <v>9039744001832</v>
      </c>
      <c r="B222" s="7" t="str">
        <f>'[1]TCE - ANEXO III - Preencher'!C232</f>
        <v xml:space="preserve">HECPI - AMBULATÓRIO </v>
      </c>
      <c r="C222" s="9" t="s">
        <v>28</v>
      </c>
      <c r="D222" s="8" t="str">
        <f>'[1]TCE - ANEXO III - Preencher'!E232</f>
        <v>ISABELLE MARIA CABRAL DO NASCIMENTO</v>
      </c>
      <c r="E222" s="7" t="str">
        <f>IF('[1]TCE - ANEXO III - Preencher'!F232="4 - Assistência Odontológica","2 - Outros Profissionais da Saúde",'[1]TCE - ANEXO III - Preencher'!F232)</f>
        <v>2 - Outros Profissionais da Saúde</v>
      </c>
      <c r="F222" s="6" t="str">
        <f>'[1]TCE - ANEXO III - Preencher'!G232</f>
        <v>2237-10</v>
      </c>
      <c r="G222" s="5" t="str">
        <f>IF('[1]TCE - ANEXO III - Preencher'!H232="","",'[1]TCE - ANEXO III - Preencher'!H232)</f>
        <v>06/2022</v>
      </c>
      <c r="H222" s="4">
        <f>'[1]TCE - ANEXO III - Preencher'!I232</f>
        <v>0</v>
      </c>
      <c r="I222" s="4">
        <f>'[1]TCE - ANEXO III - Preencher'!J232</f>
        <v>373.12639999999999</v>
      </c>
      <c r="J222" s="4">
        <f>'[1]TCE - ANEXO III - Preencher'!K232</f>
        <v>0</v>
      </c>
      <c r="K222" s="2">
        <f>'[1]TCE - ANEXO III - Preencher'!L232</f>
        <v>188.18</v>
      </c>
      <c r="L222" s="2">
        <f>'[1]TCE - ANEXO III - Preencher'!M232</f>
        <v>0</v>
      </c>
      <c r="M222" s="2">
        <f t="shared" si="18"/>
        <v>188.18</v>
      </c>
      <c r="N222" s="2">
        <f>'[1]TCE - ANEXO III - Preencher'!O232</f>
        <v>2.3549904030710098</v>
      </c>
      <c r="O222" s="2">
        <f>'[1]TCE - ANEXO III - Preencher'!P232</f>
        <v>0</v>
      </c>
      <c r="P222" s="2">
        <f t="shared" si="19"/>
        <v>2.3549904030710098</v>
      </c>
      <c r="Q222" s="2">
        <f>'[1]TCE - ANEXO III - Preencher'!R232</f>
        <v>0</v>
      </c>
      <c r="R222" s="2">
        <f>'[1]TCE - ANEXO III - Preencher'!S232</f>
        <v>0</v>
      </c>
      <c r="S222" s="2">
        <f t="shared" si="20"/>
        <v>0</v>
      </c>
      <c r="T222" s="2">
        <f>'[1]TCE - ANEXO III - Preencher'!U232</f>
        <v>0</v>
      </c>
      <c r="U222" s="2">
        <f>'[1]TCE - ANEXO III - Preencher'!V232</f>
        <v>0</v>
      </c>
      <c r="V222" s="2">
        <f t="shared" si="21"/>
        <v>0</v>
      </c>
      <c r="W222" s="3" t="str">
        <f>IF('[1]TCE - ANEXO III - Preencher'!X232="","",'[1]TCE - ANEXO III - Preencher'!X232)</f>
        <v/>
      </c>
      <c r="X222" s="2">
        <f>'[1]TCE - ANEXO III - Preencher'!Y232</f>
        <v>0</v>
      </c>
      <c r="Y222" s="2">
        <f>'[1]TCE - ANEXO III - Preencher'!Z232</f>
        <v>0</v>
      </c>
      <c r="Z222" s="2">
        <f t="shared" si="22"/>
        <v>0</v>
      </c>
      <c r="AA222" s="3" t="str">
        <f>IF('[1]TCE - ANEXO III - Preencher'!AB232="","",'[1]TCE - ANEXO III - Preencher'!AB232)</f>
        <v/>
      </c>
      <c r="AB222" s="2">
        <f t="shared" si="23"/>
        <v>563.66139040307098</v>
      </c>
    </row>
    <row r="223" spans="1:28" ht="12.75" customHeight="1">
      <c r="A223" s="14">
        <f>IFERROR(VLOOKUP(B223,'[1]DADOS (OCULTAR)'!$Q$3:$S$133,3,0),"")</f>
        <v>9039744001832</v>
      </c>
      <c r="B223" s="7" t="str">
        <f>'[1]TCE - ANEXO III - Preencher'!C233</f>
        <v xml:space="preserve">HECPI - AMBULATÓRIO </v>
      </c>
      <c r="C223" s="9" t="s">
        <v>28</v>
      </c>
      <c r="D223" s="8" t="str">
        <f>'[1]TCE - ANEXO III - Preencher'!E233</f>
        <v>ISABELLE PRISCILA ESPIRITO SANTO DE ASSUNCAO</v>
      </c>
      <c r="E223" s="7" t="str">
        <f>IF('[1]TCE - ANEXO III - Preencher'!F233="4 - Assistência Odontológica","2 - Outros Profissionais da Saúde",'[1]TCE - ANEXO III - Preencher'!F233)</f>
        <v>2 - Outros Profissionais da Saúde</v>
      </c>
      <c r="F223" s="6" t="str">
        <f>'[1]TCE - ANEXO III - Preencher'!G233</f>
        <v>2237-10</v>
      </c>
      <c r="G223" s="5" t="str">
        <f>IF('[1]TCE - ANEXO III - Preencher'!H233="","",'[1]TCE - ANEXO III - Preencher'!H233)</f>
        <v>06/2022</v>
      </c>
      <c r="H223" s="4">
        <f>'[1]TCE - ANEXO III - Preencher'!I233</f>
        <v>0</v>
      </c>
      <c r="I223" s="4">
        <f>'[1]TCE - ANEXO III - Preencher'!J233</f>
        <v>258.68639999999999</v>
      </c>
      <c r="J223" s="4">
        <f>'[1]TCE - ANEXO III - Preencher'!K233</f>
        <v>0</v>
      </c>
      <c r="K223" s="2">
        <f>'[1]TCE - ANEXO III - Preencher'!L233</f>
        <v>270.56</v>
      </c>
      <c r="L223" s="2">
        <f>'[1]TCE - ANEXO III - Preencher'!M233</f>
        <v>0</v>
      </c>
      <c r="M223" s="2">
        <f t="shared" si="18"/>
        <v>270.56</v>
      </c>
      <c r="N223" s="2">
        <f>'[1]TCE - ANEXO III - Preencher'!O233</f>
        <v>2.3549904030710098</v>
      </c>
      <c r="O223" s="2">
        <f>'[1]TCE - ANEXO III - Preencher'!P233</f>
        <v>0</v>
      </c>
      <c r="P223" s="2">
        <f t="shared" si="19"/>
        <v>2.3549904030710098</v>
      </c>
      <c r="Q223" s="2">
        <f>'[1]TCE - ANEXO III - Preencher'!R233</f>
        <v>0</v>
      </c>
      <c r="R223" s="2">
        <f>'[1]TCE - ANEXO III - Preencher'!S233</f>
        <v>0</v>
      </c>
      <c r="S223" s="2">
        <f t="shared" si="20"/>
        <v>0</v>
      </c>
      <c r="T223" s="2">
        <f>'[1]TCE - ANEXO III - Preencher'!U233</f>
        <v>0</v>
      </c>
      <c r="U223" s="2">
        <f>'[1]TCE - ANEXO III - Preencher'!V233</f>
        <v>0</v>
      </c>
      <c r="V223" s="2">
        <f t="shared" si="21"/>
        <v>0</v>
      </c>
      <c r="W223" s="3" t="str">
        <f>IF('[1]TCE - ANEXO III - Preencher'!X233="","",'[1]TCE - ANEXO III - Preencher'!X233)</f>
        <v/>
      </c>
      <c r="X223" s="2">
        <f>'[1]TCE - ANEXO III - Preencher'!Y233</f>
        <v>0</v>
      </c>
      <c r="Y223" s="2">
        <f>'[1]TCE - ANEXO III - Preencher'!Z233</f>
        <v>0</v>
      </c>
      <c r="Z223" s="2">
        <f t="shared" si="22"/>
        <v>0</v>
      </c>
      <c r="AA223" s="3" t="str">
        <f>IF('[1]TCE - ANEXO III - Preencher'!AB233="","",'[1]TCE - ANEXO III - Preencher'!AB233)</f>
        <v/>
      </c>
      <c r="AB223" s="2">
        <f t="shared" si="23"/>
        <v>531.60139040307104</v>
      </c>
    </row>
    <row r="224" spans="1:28" ht="12.75" customHeight="1">
      <c r="A224" s="14">
        <f>IFERROR(VLOOKUP(B224,'[1]DADOS (OCULTAR)'!$Q$3:$S$133,3,0),"")</f>
        <v>9039744001832</v>
      </c>
      <c r="B224" s="7" t="str">
        <f>'[1]TCE - ANEXO III - Preencher'!C234</f>
        <v xml:space="preserve">HECPI - AMBULATÓRIO </v>
      </c>
      <c r="C224" s="9" t="s">
        <v>28</v>
      </c>
      <c r="D224" s="8" t="str">
        <f>'[1]TCE - ANEXO III - Preencher'!E234</f>
        <v>IVAN PEDRO LOPES DA SILVA</v>
      </c>
      <c r="E224" s="7" t="str">
        <f>IF('[1]TCE - ANEXO III - Preencher'!F234="4 - Assistência Odontológica","2 - Outros Profissionais da Saúde",'[1]TCE - ANEXO III - Preencher'!F234)</f>
        <v>2 - Outros Profissionais da Saúde</v>
      </c>
      <c r="F224" s="6" t="str">
        <f>'[1]TCE - ANEXO III - Preencher'!G234</f>
        <v>3222-05</v>
      </c>
      <c r="G224" s="5" t="str">
        <f>IF('[1]TCE - ANEXO III - Preencher'!H234="","",'[1]TCE - ANEXO III - Preencher'!H234)</f>
        <v>06/2022</v>
      </c>
      <c r="H224" s="4">
        <f>'[1]TCE - ANEXO III - Preencher'!I234</f>
        <v>0</v>
      </c>
      <c r="I224" s="4">
        <f>'[1]TCE - ANEXO III - Preencher'!J234</f>
        <v>128.77359999999999</v>
      </c>
      <c r="J224" s="4">
        <f>'[1]TCE - ANEXO III - Preencher'!K234</f>
        <v>0</v>
      </c>
      <c r="K224" s="2">
        <f>'[1]TCE - ANEXO III - Preencher'!L234</f>
        <v>284.8</v>
      </c>
      <c r="L224" s="2">
        <f>'[1]TCE - ANEXO III - Preencher'!M234</f>
        <v>24.24</v>
      </c>
      <c r="M224" s="2">
        <f t="shared" si="18"/>
        <v>260.56</v>
      </c>
      <c r="N224" s="2">
        <f>'[1]TCE - ANEXO III - Preencher'!O234</f>
        <v>2.3549904030710098</v>
      </c>
      <c r="O224" s="2">
        <f>'[1]TCE - ANEXO III - Preencher'!P234</f>
        <v>0</v>
      </c>
      <c r="P224" s="2">
        <f t="shared" si="19"/>
        <v>2.3549904030710098</v>
      </c>
      <c r="Q224" s="2">
        <f>'[1]TCE - ANEXO III - Preencher'!R234</f>
        <v>350.5667527173913</v>
      </c>
      <c r="R224" s="2">
        <f>'[1]TCE - ANEXO III - Preencher'!S234</f>
        <v>72.72</v>
      </c>
      <c r="S224" s="2">
        <f t="shared" si="20"/>
        <v>277.84675271739127</v>
      </c>
      <c r="T224" s="2">
        <f>'[1]TCE - ANEXO III - Preencher'!U234</f>
        <v>0</v>
      </c>
      <c r="U224" s="2">
        <f>'[1]TCE - ANEXO III - Preencher'!V234</f>
        <v>0</v>
      </c>
      <c r="V224" s="2">
        <f t="shared" si="21"/>
        <v>0</v>
      </c>
      <c r="W224" s="3" t="str">
        <f>IF('[1]TCE - ANEXO III - Preencher'!X234="","",'[1]TCE - ANEXO III - Preencher'!X234)</f>
        <v/>
      </c>
      <c r="X224" s="2">
        <f>'[1]TCE - ANEXO III - Preencher'!Y234</f>
        <v>0</v>
      </c>
      <c r="Y224" s="2">
        <f>'[1]TCE - ANEXO III - Preencher'!Z234</f>
        <v>0</v>
      </c>
      <c r="Z224" s="2">
        <f t="shared" si="22"/>
        <v>0</v>
      </c>
      <c r="AA224" s="3" t="str">
        <f>IF('[1]TCE - ANEXO III - Preencher'!AB234="","",'[1]TCE - ANEXO III - Preencher'!AB234)</f>
        <v/>
      </c>
      <c r="AB224" s="2">
        <f t="shared" si="23"/>
        <v>669.53534312046224</v>
      </c>
    </row>
    <row r="225" spans="1:28" ht="12.75" customHeight="1">
      <c r="A225" s="14">
        <f>IFERROR(VLOOKUP(B225,'[1]DADOS (OCULTAR)'!$Q$3:$S$133,3,0),"")</f>
        <v>9039744001832</v>
      </c>
      <c r="B225" s="7" t="str">
        <f>'[1]TCE - ANEXO III - Preencher'!C235</f>
        <v xml:space="preserve">HECPI - AMBULATÓRIO </v>
      </c>
      <c r="C225" s="9" t="s">
        <v>28</v>
      </c>
      <c r="D225" s="8" t="str">
        <f>'[1]TCE - ANEXO III - Preencher'!E235</f>
        <v>IVANILDO ANDERSON FIRMO SOARES</v>
      </c>
      <c r="E225" s="7" t="str">
        <f>IF('[1]TCE - ANEXO III - Preencher'!F235="4 - Assistência Odontológica","2 - Outros Profissionais da Saúde",'[1]TCE - ANEXO III - Preencher'!F235)</f>
        <v>3 - Administrativo</v>
      </c>
      <c r="F225" s="6" t="str">
        <f>'[1]TCE - ANEXO III - Preencher'!G235</f>
        <v>3172-10</v>
      </c>
      <c r="G225" s="5" t="str">
        <f>IF('[1]TCE - ANEXO III - Preencher'!H235="","",'[1]TCE - ANEXO III - Preencher'!H235)</f>
        <v>06/2022</v>
      </c>
      <c r="H225" s="4">
        <f>'[1]TCE - ANEXO III - Preencher'!I235</f>
        <v>0</v>
      </c>
      <c r="I225" s="4">
        <f>'[1]TCE - ANEXO III - Preencher'!J235</f>
        <v>231.1712</v>
      </c>
      <c r="J225" s="4">
        <f>'[1]TCE - ANEXO III - Preencher'!K235</f>
        <v>0</v>
      </c>
      <c r="K225" s="2">
        <f>'[1]TCE - ANEXO III - Preencher'!L235</f>
        <v>156.63999999999999</v>
      </c>
      <c r="L225" s="2">
        <f>'[1]TCE - ANEXO III - Preencher'!M235</f>
        <v>55.93</v>
      </c>
      <c r="M225" s="2">
        <f t="shared" si="18"/>
        <v>100.70999999999998</v>
      </c>
      <c r="N225" s="2">
        <f>'[1]TCE - ANEXO III - Preencher'!O235</f>
        <v>2.3549904030710098</v>
      </c>
      <c r="O225" s="2">
        <f>'[1]TCE - ANEXO III - Preencher'!P235</f>
        <v>0</v>
      </c>
      <c r="P225" s="2">
        <f t="shared" si="19"/>
        <v>2.3549904030710098</v>
      </c>
      <c r="Q225" s="2">
        <f>'[1]TCE - ANEXO III - Preencher'!R235</f>
        <v>0</v>
      </c>
      <c r="R225" s="2">
        <f>'[1]TCE - ANEXO III - Preencher'!S235</f>
        <v>0</v>
      </c>
      <c r="S225" s="2">
        <f t="shared" si="20"/>
        <v>0</v>
      </c>
      <c r="T225" s="2">
        <f>'[1]TCE - ANEXO III - Preencher'!U235</f>
        <v>0</v>
      </c>
      <c r="U225" s="2">
        <f>'[1]TCE - ANEXO III - Preencher'!V235</f>
        <v>0</v>
      </c>
      <c r="V225" s="2">
        <f t="shared" si="21"/>
        <v>0</v>
      </c>
      <c r="W225" s="3" t="str">
        <f>IF('[1]TCE - ANEXO III - Preencher'!X235="","",'[1]TCE - ANEXO III - Preencher'!X235)</f>
        <v/>
      </c>
      <c r="X225" s="2">
        <f>'[1]TCE - ANEXO III - Preencher'!Y235</f>
        <v>0</v>
      </c>
      <c r="Y225" s="2">
        <f>'[1]TCE - ANEXO III - Preencher'!Z235</f>
        <v>0</v>
      </c>
      <c r="Z225" s="2">
        <f t="shared" si="22"/>
        <v>0</v>
      </c>
      <c r="AA225" s="3" t="str">
        <f>IF('[1]TCE - ANEXO III - Preencher'!AB235="","",'[1]TCE - ANEXO III - Preencher'!AB235)</f>
        <v/>
      </c>
      <c r="AB225" s="2">
        <f t="shared" si="23"/>
        <v>334.23619040307096</v>
      </c>
    </row>
    <row r="226" spans="1:28" ht="12.75" customHeight="1">
      <c r="A226" s="14">
        <f>IFERROR(VLOOKUP(B226,'[1]DADOS (OCULTAR)'!$Q$3:$S$133,3,0),"")</f>
        <v>9039744001832</v>
      </c>
      <c r="B226" s="7" t="str">
        <f>'[1]TCE - ANEXO III - Preencher'!C236</f>
        <v xml:space="preserve">HECPI - AMBULATÓRIO </v>
      </c>
      <c r="C226" s="9" t="s">
        <v>28</v>
      </c>
      <c r="D226" s="8" t="str">
        <f>'[1]TCE - ANEXO III - Preencher'!E236</f>
        <v>IZABELA MENESES DE LIMA</v>
      </c>
      <c r="E226" s="7" t="str">
        <f>IF('[1]TCE - ANEXO III - Preencher'!F236="4 - Assistência Odontológica","2 - Outros Profissionais da Saúde",'[1]TCE - ANEXO III - Preencher'!F236)</f>
        <v>2 - Outros Profissionais da Saúde</v>
      </c>
      <c r="F226" s="6" t="str">
        <f>'[1]TCE - ANEXO III - Preencher'!G236</f>
        <v>2235-05</v>
      </c>
      <c r="G226" s="5" t="str">
        <f>IF('[1]TCE - ANEXO III - Preencher'!H236="","",'[1]TCE - ANEXO III - Preencher'!H236)</f>
        <v>06/2022</v>
      </c>
      <c r="H226" s="4">
        <f>'[1]TCE - ANEXO III - Preencher'!I236</f>
        <v>0</v>
      </c>
      <c r="I226" s="4">
        <f>'[1]TCE - ANEXO III - Preencher'!J236</f>
        <v>385.392</v>
      </c>
      <c r="J226" s="4">
        <f>'[1]TCE - ANEXO III - Preencher'!K236</f>
        <v>0</v>
      </c>
      <c r="K226" s="2">
        <f>'[1]TCE - ANEXO III - Preencher'!L236</f>
        <v>223.62</v>
      </c>
      <c r="L226" s="2">
        <f>'[1]TCE - ANEXO III - Preencher'!M236</f>
        <v>2.81</v>
      </c>
      <c r="M226" s="2">
        <f t="shared" si="18"/>
        <v>220.81</v>
      </c>
      <c r="N226" s="2">
        <f>'[1]TCE - ANEXO III - Preencher'!O236</f>
        <v>2.3549904030710098</v>
      </c>
      <c r="O226" s="2">
        <f>'[1]TCE - ANEXO III - Preencher'!P236</f>
        <v>0</v>
      </c>
      <c r="P226" s="2">
        <f t="shared" si="19"/>
        <v>2.3549904030710098</v>
      </c>
      <c r="Q226" s="2">
        <f>'[1]TCE - ANEXO III - Preencher'!R236</f>
        <v>350.5667527173913</v>
      </c>
      <c r="R226" s="2">
        <f>'[1]TCE - ANEXO III - Preencher'!S236</f>
        <v>112.21</v>
      </c>
      <c r="S226" s="2">
        <f t="shared" si="20"/>
        <v>238.35675271739132</v>
      </c>
      <c r="T226" s="2">
        <f>'[1]TCE - ANEXO III - Preencher'!U236</f>
        <v>0</v>
      </c>
      <c r="U226" s="2">
        <f>'[1]TCE - ANEXO III - Preencher'!V236</f>
        <v>0</v>
      </c>
      <c r="V226" s="2">
        <f t="shared" si="21"/>
        <v>0</v>
      </c>
      <c r="W226" s="3" t="str">
        <f>IF('[1]TCE - ANEXO III - Preencher'!X236="","",'[1]TCE - ANEXO III - Preencher'!X236)</f>
        <v/>
      </c>
      <c r="X226" s="2">
        <f>'[1]TCE - ANEXO III - Preencher'!Y236</f>
        <v>0</v>
      </c>
      <c r="Y226" s="2">
        <f>'[1]TCE - ANEXO III - Preencher'!Z236</f>
        <v>0</v>
      </c>
      <c r="Z226" s="2">
        <f t="shared" si="22"/>
        <v>0</v>
      </c>
      <c r="AA226" s="3" t="str">
        <f>IF('[1]TCE - ANEXO III - Preencher'!AB236="","",'[1]TCE - ANEXO III - Preencher'!AB236)</f>
        <v/>
      </c>
      <c r="AB226" s="2">
        <f t="shared" si="23"/>
        <v>846.91374312046241</v>
      </c>
    </row>
    <row r="227" spans="1:28" ht="12.75" customHeight="1">
      <c r="A227" s="14">
        <f>IFERROR(VLOOKUP(B227,'[1]DADOS (OCULTAR)'!$Q$3:$S$133,3,0),"")</f>
        <v>9039744001832</v>
      </c>
      <c r="B227" s="7" t="str">
        <f>'[1]TCE - ANEXO III - Preencher'!C237</f>
        <v xml:space="preserve">HECPI - AMBULATÓRIO </v>
      </c>
      <c r="C227" s="9" t="s">
        <v>28</v>
      </c>
      <c r="D227" s="8" t="str">
        <f>'[1]TCE - ANEXO III - Preencher'!E237</f>
        <v>IZABELLI DE ARRUDA CABRAL</v>
      </c>
      <c r="E227" s="7" t="str">
        <f>IF('[1]TCE - ANEXO III - Preencher'!F237="4 - Assistência Odontológica","2 - Outros Profissionais da Saúde",'[1]TCE - ANEXO III - Preencher'!F237)</f>
        <v>2 - Outros Profissionais da Saúde</v>
      </c>
      <c r="F227" s="6" t="str">
        <f>'[1]TCE - ANEXO III - Preencher'!G237</f>
        <v>3222-05</v>
      </c>
      <c r="G227" s="5" t="str">
        <f>IF('[1]TCE - ANEXO III - Preencher'!H237="","",'[1]TCE - ANEXO III - Preencher'!H237)</f>
        <v>06/2022</v>
      </c>
      <c r="H227" s="4">
        <f>'[1]TCE - ANEXO III - Preencher'!I237</f>
        <v>0</v>
      </c>
      <c r="I227" s="4">
        <f>'[1]TCE - ANEXO III - Preencher'!J237</f>
        <v>177.66800000000001</v>
      </c>
      <c r="J227" s="4">
        <f>'[1]TCE - ANEXO III - Preencher'!K237</f>
        <v>0</v>
      </c>
      <c r="K227" s="2">
        <f>'[1]TCE - ANEXO III - Preencher'!L237</f>
        <v>0</v>
      </c>
      <c r="L227" s="2">
        <f>'[1]TCE - ANEXO III - Preencher'!M237</f>
        <v>0</v>
      </c>
      <c r="M227" s="2">
        <f t="shared" si="18"/>
        <v>0</v>
      </c>
      <c r="N227" s="2">
        <f>'[1]TCE - ANEXO III - Preencher'!O237</f>
        <v>2.3549904030710098</v>
      </c>
      <c r="O227" s="2">
        <f>'[1]TCE - ANEXO III - Preencher'!P237</f>
        <v>0</v>
      </c>
      <c r="P227" s="2">
        <f t="shared" si="19"/>
        <v>2.3549904030710098</v>
      </c>
      <c r="Q227" s="2">
        <f>'[1]TCE - ANEXO III - Preencher'!R237</f>
        <v>0</v>
      </c>
      <c r="R227" s="2">
        <f>'[1]TCE - ANEXO III - Preencher'!S237</f>
        <v>0</v>
      </c>
      <c r="S227" s="2">
        <f t="shared" si="20"/>
        <v>0</v>
      </c>
      <c r="T227" s="2">
        <f>'[1]TCE - ANEXO III - Preencher'!U237</f>
        <v>0</v>
      </c>
      <c r="U227" s="2">
        <f>'[1]TCE - ANEXO III - Preencher'!V237</f>
        <v>0</v>
      </c>
      <c r="V227" s="2">
        <f t="shared" si="21"/>
        <v>0</v>
      </c>
      <c r="W227" s="3" t="str">
        <f>IF('[1]TCE - ANEXO III - Preencher'!X237="","",'[1]TCE - ANEXO III - Preencher'!X237)</f>
        <v/>
      </c>
      <c r="X227" s="2">
        <f>'[1]TCE - ANEXO III - Preencher'!Y237</f>
        <v>0</v>
      </c>
      <c r="Y227" s="2">
        <f>'[1]TCE - ANEXO III - Preencher'!Z237</f>
        <v>0</v>
      </c>
      <c r="Z227" s="2">
        <f t="shared" si="22"/>
        <v>0</v>
      </c>
      <c r="AA227" s="3" t="str">
        <f>IF('[1]TCE - ANEXO III - Preencher'!AB237="","",'[1]TCE - ANEXO III - Preencher'!AB237)</f>
        <v/>
      </c>
      <c r="AB227" s="2">
        <f t="shared" si="23"/>
        <v>180.02299040307102</v>
      </c>
    </row>
    <row r="228" spans="1:28" ht="12.75" customHeight="1">
      <c r="A228" s="14">
        <f>IFERROR(VLOOKUP(B228,'[1]DADOS (OCULTAR)'!$Q$3:$S$133,3,0),"")</f>
        <v>9039744001832</v>
      </c>
      <c r="B228" s="7" t="str">
        <f>'[1]TCE - ANEXO III - Preencher'!C238</f>
        <v xml:space="preserve">HECPI - AMBULATÓRIO </v>
      </c>
      <c r="C228" s="9" t="s">
        <v>28</v>
      </c>
      <c r="D228" s="8" t="str">
        <f>'[1]TCE - ANEXO III - Preencher'!E238</f>
        <v>JABIAEL CARNEIRO DA SILVA FILHO</v>
      </c>
      <c r="E228" s="7" t="str">
        <f>IF('[1]TCE - ANEXO III - Preencher'!F238="4 - Assistência Odontológica","2 - Outros Profissionais da Saúde",'[1]TCE - ANEXO III - Preencher'!F238)</f>
        <v>3 - Administrativo</v>
      </c>
      <c r="F228" s="6" t="str">
        <f>'[1]TCE - ANEXO III - Preencher'!G238</f>
        <v>2235-05</v>
      </c>
      <c r="G228" s="5" t="str">
        <f>IF('[1]TCE - ANEXO III - Preencher'!H238="","",'[1]TCE - ANEXO III - Preencher'!H238)</f>
        <v>06/2022</v>
      </c>
      <c r="H228" s="4">
        <f>'[1]TCE - ANEXO III - Preencher'!I238</f>
        <v>0</v>
      </c>
      <c r="I228" s="4">
        <f>'[1]TCE - ANEXO III - Preencher'!J238</f>
        <v>522.62239999999997</v>
      </c>
      <c r="J228" s="4">
        <f>'[1]TCE - ANEXO III - Preencher'!K238</f>
        <v>0</v>
      </c>
      <c r="K228" s="2">
        <f>'[1]TCE - ANEXO III - Preencher'!L238</f>
        <v>170.88</v>
      </c>
      <c r="L228" s="2">
        <f>'[1]TCE - ANEXO III - Preencher'!M238</f>
        <v>174.96</v>
      </c>
      <c r="M228" s="2">
        <f t="shared" si="18"/>
        <v>-4.0800000000000125</v>
      </c>
      <c r="N228" s="2">
        <f>'[1]TCE - ANEXO III - Preencher'!O238</f>
        <v>2.3549904030710098</v>
      </c>
      <c r="O228" s="2">
        <f>'[1]TCE - ANEXO III - Preencher'!P238</f>
        <v>0</v>
      </c>
      <c r="P228" s="2">
        <f t="shared" si="19"/>
        <v>2.3549904030710098</v>
      </c>
      <c r="Q228" s="2">
        <f>'[1]TCE - ANEXO III - Preencher'!R238</f>
        <v>0</v>
      </c>
      <c r="R228" s="2">
        <f>'[1]TCE - ANEXO III - Preencher'!S238</f>
        <v>0</v>
      </c>
      <c r="S228" s="2">
        <f t="shared" si="20"/>
        <v>0</v>
      </c>
      <c r="T228" s="2">
        <f>'[1]TCE - ANEXO III - Preencher'!U238</f>
        <v>0</v>
      </c>
      <c r="U228" s="2">
        <f>'[1]TCE - ANEXO III - Preencher'!V238</f>
        <v>0</v>
      </c>
      <c r="V228" s="2">
        <f t="shared" si="21"/>
        <v>0</v>
      </c>
      <c r="W228" s="3" t="str">
        <f>IF('[1]TCE - ANEXO III - Preencher'!X238="","",'[1]TCE - ANEXO III - Preencher'!X238)</f>
        <v/>
      </c>
      <c r="X228" s="2">
        <f>'[1]TCE - ANEXO III - Preencher'!Y238</f>
        <v>0</v>
      </c>
      <c r="Y228" s="2">
        <f>'[1]TCE - ANEXO III - Preencher'!Z238</f>
        <v>0</v>
      </c>
      <c r="Z228" s="2">
        <f t="shared" si="22"/>
        <v>0</v>
      </c>
      <c r="AA228" s="3" t="str">
        <f>IF('[1]TCE - ANEXO III - Preencher'!AB238="","",'[1]TCE - ANEXO III - Preencher'!AB238)</f>
        <v/>
      </c>
      <c r="AB228" s="2">
        <f t="shared" si="23"/>
        <v>520.89739040307097</v>
      </c>
    </row>
    <row r="229" spans="1:28" ht="12.75" customHeight="1">
      <c r="A229" s="14">
        <f>IFERROR(VLOOKUP(B229,'[1]DADOS (OCULTAR)'!$Q$3:$S$133,3,0),"")</f>
        <v>9039744001832</v>
      </c>
      <c r="B229" s="7" t="str">
        <f>'[1]TCE - ANEXO III - Preencher'!C239</f>
        <v xml:space="preserve">HECPI - AMBULATÓRIO </v>
      </c>
      <c r="C229" s="9" t="s">
        <v>28</v>
      </c>
      <c r="D229" s="8" t="str">
        <f>'[1]TCE - ANEXO III - Preencher'!E239</f>
        <v>JACIARA MARIA DA SILVA OLIVEIRA</v>
      </c>
      <c r="E229" s="7" t="str">
        <f>IF('[1]TCE - ANEXO III - Preencher'!F239="4 - Assistência Odontológica","2 - Outros Profissionais da Saúde",'[1]TCE - ANEXO III - Preencher'!F239)</f>
        <v>3 - Administrativo</v>
      </c>
      <c r="F229" s="6" t="str">
        <f>'[1]TCE - ANEXO III - Preencher'!G239</f>
        <v>4110-10</v>
      </c>
      <c r="G229" s="5" t="str">
        <f>IF('[1]TCE - ANEXO III - Preencher'!H239="","",'[1]TCE - ANEXO III - Preencher'!H239)</f>
        <v>06/2022</v>
      </c>
      <c r="H229" s="4">
        <f>'[1]TCE - ANEXO III - Preencher'!I239</f>
        <v>0</v>
      </c>
      <c r="I229" s="4">
        <f>'[1]TCE - ANEXO III - Preencher'!J239</f>
        <v>165.28</v>
      </c>
      <c r="J229" s="4">
        <f>'[1]TCE - ANEXO III - Preencher'!K239</f>
        <v>0</v>
      </c>
      <c r="K229" s="2">
        <f>'[1]TCE - ANEXO III - Preencher'!L239</f>
        <v>284.8</v>
      </c>
      <c r="L229" s="2">
        <f>'[1]TCE - ANEXO III - Preencher'!M239</f>
        <v>39.99</v>
      </c>
      <c r="M229" s="2">
        <f t="shared" si="18"/>
        <v>244.81</v>
      </c>
      <c r="N229" s="2">
        <f>'[1]TCE - ANEXO III - Preencher'!O239</f>
        <v>2.3549904030710098</v>
      </c>
      <c r="O229" s="2">
        <f>'[1]TCE - ANEXO III - Preencher'!P239</f>
        <v>0</v>
      </c>
      <c r="P229" s="2">
        <f t="shared" si="19"/>
        <v>2.3549904030710098</v>
      </c>
      <c r="Q229" s="2">
        <f>'[1]TCE - ANEXO III - Preencher'!R239</f>
        <v>178.36675271739131</v>
      </c>
      <c r="R229" s="2">
        <f>'[1]TCE - ANEXO III - Preencher'!S239</f>
        <v>119.96</v>
      </c>
      <c r="S229" s="2">
        <f t="shared" si="20"/>
        <v>58.406752717391313</v>
      </c>
      <c r="T229" s="2">
        <f>'[1]TCE - ANEXO III - Preencher'!U239</f>
        <v>0</v>
      </c>
      <c r="U229" s="2">
        <f>'[1]TCE - ANEXO III - Preencher'!V239</f>
        <v>0</v>
      </c>
      <c r="V229" s="2">
        <f t="shared" si="21"/>
        <v>0</v>
      </c>
      <c r="W229" s="3" t="str">
        <f>IF('[1]TCE - ANEXO III - Preencher'!X239="","",'[1]TCE - ANEXO III - Preencher'!X239)</f>
        <v/>
      </c>
      <c r="X229" s="2">
        <f>'[1]TCE - ANEXO III - Preencher'!Y239</f>
        <v>0</v>
      </c>
      <c r="Y229" s="2">
        <f>'[1]TCE - ANEXO III - Preencher'!Z239</f>
        <v>0</v>
      </c>
      <c r="Z229" s="2">
        <f t="shared" si="22"/>
        <v>0</v>
      </c>
      <c r="AA229" s="3" t="str">
        <f>IF('[1]TCE - ANEXO III - Preencher'!AB239="","",'[1]TCE - ANEXO III - Preencher'!AB239)</f>
        <v/>
      </c>
      <c r="AB229" s="2">
        <f t="shared" si="23"/>
        <v>470.85174312046234</v>
      </c>
    </row>
    <row r="230" spans="1:28" ht="12.75" customHeight="1">
      <c r="A230" s="14">
        <f>IFERROR(VLOOKUP(B230,'[1]DADOS (OCULTAR)'!$Q$3:$S$133,3,0),"")</f>
        <v>9039744001832</v>
      </c>
      <c r="B230" s="7" t="str">
        <f>'[1]TCE - ANEXO III - Preencher'!C240</f>
        <v xml:space="preserve">HECPI - AMBULATÓRIO </v>
      </c>
      <c r="C230" s="9" t="s">
        <v>28</v>
      </c>
      <c r="D230" s="8" t="str">
        <f>'[1]TCE - ANEXO III - Preencher'!E240</f>
        <v>JACIELE ALVES DOS REIS</v>
      </c>
      <c r="E230" s="7" t="str">
        <f>IF('[1]TCE - ANEXO III - Preencher'!F240="4 - Assistência Odontológica","2 - Outros Profissionais da Saúde",'[1]TCE - ANEXO III - Preencher'!F240)</f>
        <v>2 - Outros Profissionais da Saúde</v>
      </c>
      <c r="F230" s="6" t="str">
        <f>'[1]TCE - ANEXO III - Preencher'!G240</f>
        <v>2235-05</v>
      </c>
      <c r="G230" s="5" t="str">
        <f>IF('[1]TCE - ANEXO III - Preencher'!H240="","",'[1]TCE - ANEXO III - Preencher'!H240)</f>
        <v>06/2022</v>
      </c>
      <c r="H230" s="4">
        <f>'[1]TCE - ANEXO III - Preencher'!I240</f>
        <v>0</v>
      </c>
      <c r="I230" s="4">
        <f>'[1]TCE - ANEXO III - Preencher'!J240</f>
        <v>320.62079999999997</v>
      </c>
      <c r="J230" s="4">
        <f>'[1]TCE - ANEXO III - Preencher'!K240</f>
        <v>0</v>
      </c>
      <c r="K230" s="2">
        <f>'[1]TCE - ANEXO III - Preencher'!L240</f>
        <v>270.56</v>
      </c>
      <c r="L230" s="2">
        <f>'[1]TCE - ANEXO III - Preencher'!M240</f>
        <v>2.56</v>
      </c>
      <c r="M230" s="2">
        <f t="shared" si="18"/>
        <v>268</v>
      </c>
      <c r="N230" s="2">
        <f>'[1]TCE - ANEXO III - Preencher'!O240</f>
        <v>2.3549904030710098</v>
      </c>
      <c r="O230" s="2">
        <f>'[1]TCE - ANEXO III - Preencher'!P240</f>
        <v>0</v>
      </c>
      <c r="P230" s="2">
        <f t="shared" si="19"/>
        <v>2.3549904030710098</v>
      </c>
      <c r="Q230" s="2">
        <f>'[1]TCE - ANEXO III - Preencher'!R240</f>
        <v>0</v>
      </c>
      <c r="R230" s="2">
        <f>'[1]TCE - ANEXO III - Preencher'!S240</f>
        <v>0</v>
      </c>
      <c r="S230" s="2">
        <f t="shared" si="20"/>
        <v>0</v>
      </c>
      <c r="T230" s="2">
        <f>'[1]TCE - ANEXO III - Preencher'!U240</f>
        <v>0</v>
      </c>
      <c r="U230" s="2">
        <f>'[1]TCE - ANEXO III - Preencher'!V240</f>
        <v>0</v>
      </c>
      <c r="V230" s="2">
        <f t="shared" si="21"/>
        <v>0</v>
      </c>
      <c r="W230" s="3" t="str">
        <f>IF('[1]TCE - ANEXO III - Preencher'!X240="","",'[1]TCE - ANEXO III - Preencher'!X240)</f>
        <v/>
      </c>
      <c r="X230" s="2">
        <f>'[1]TCE - ANEXO III - Preencher'!Y240</f>
        <v>0</v>
      </c>
      <c r="Y230" s="2">
        <f>'[1]TCE - ANEXO III - Preencher'!Z240</f>
        <v>0</v>
      </c>
      <c r="Z230" s="2">
        <f t="shared" si="22"/>
        <v>0</v>
      </c>
      <c r="AA230" s="3" t="str">
        <f>IF('[1]TCE - ANEXO III - Preencher'!AB240="","",'[1]TCE - ANEXO III - Preencher'!AB240)</f>
        <v/>
      </c>
      <c r="AB230" s="2">
        <f t="shared" si="23"/>
        <v>590.97579040307096</v>
      </c>
    </row>
    <row r="231" spans="1:28" ht="12.75" customHeight="1">
      <c r="A231" s="14">
        <f>IFERROR(VLOOKUP(B231,'[1]DADOS (OCULTAR)'!$Q$3:$S$133,3,0),"")</f>
        <v>9039744001832</v>
      </c>
      <c r="B231" s="7" t="str">
        <f>'[1]TCE - ANEXO III - Preencher'!C241</f>
        <v xml:space="preserve">HECPI - AMBULATÓRIO </v>
      </c>
      <c r="C231" s="9" t="s">
        <v>28</v>
      </c>
      <c r="D231" s="8" t="str">
        <f>'[1]TCE - ANEXO III - Preencher'!E241</f>
        <v>JACILENE ALVES DE LUCENA</v>
      </c>
      <c r="E231" s="7" t="str">
        <f>IF('[1]TCE - ANEXO III - Preencher'!F241="4 - Assistência Odontológica","2 - Outros Profissionais da Saúde",'[1]TCE - ANEXO III - Preencher'!F241)</f>
        <v>2 - Outros Profissionais da Saúde</v>
      </c>
      <c r="F231" s="6" t="str">
        <f>'[1]TCE - ANEXO III - Preencher'!G241</f>
        <v>3222-05</v>
      </c>
      <c r="G231" s="5" t="str">
        <f>IF('[1]TCE - ANEXO III - Preencher'!H241="","",'[1]TCE - ANEXO III - Preencher'!H241)</f>
        <v>06/2022</v>
      </c>
      <c r="H231" s="4">
        <f>'[1]TCE - ANEXO III - Preencher'!I241</f>
        <v>0</v>
      </c>
      <c r="I231" s="4">
        <f>'[1]TCE - ANEXO III - Preencher'!J241</f>
        <v>136.99760000000001</v>
      </c>
      <c r="J231" s="4">
        <f>'[1]TCE - ANEXO III - Preencher'!K241</f>
        <v>0</v>
      </c>
      <c r="K231" s="2">
        <f>'[1]TCE - ANEXO III - Preencher'!L241</f>
        <v>312.26</v>
      </c>
      <c r="L231" s="2">
        <f>'[1]TCE - ANEXO III - Preencher'!M241</f>
        <v>24.24</v>
      </c>
      <c r="M231" s="2">
        <f t="shared" si="18"/>
        <v>288.02</v>
      </c>
      <c r="N231" s="2">
        <f>'[1]TCE - ANEXO III - Preencher'!O241</f>
        <v>2.3549904030710098</v>
      </c>
      <c r="O231" s="2">
        <f>'[1]TCE - ANEXO III - Preencher'!P241</f>
        <v>0</v>
      </c>
      <c r="P231" s="2">
        <f t="shared" si="19"/>
        <v>2.3549904030710098</v>
      </c>
      <c r="Q231" s="2">
        <f>'[1]TCE - ANEXO III - Preencher'!R241</f>
        <v>0</v>
      </c>
      <c r="R231" s="2">
        <f>'[1]TCE - ANEXO III - Preencher'!S241</f>
        <v>0</v>
      </c>
      <c r="S231" s="2">
        <f t="shared" si="20"/>
        <v>0</v>
      </c>
      <c r="T231" s="2">
        <f>'[1]TCE - ANEXO III - Preencher'!U241</f>
        <v>0</v>
      </c>
      <c r="U231" s="2">
        <f>'[1]TCE - ANEXO III - Preencher'!V241</f>
        <v>0</v>
      </c>
      <c r="V231" s="2">
        <f t="shared" si="21"/>
        <v>0</v>
      </c>
      <c r="W231" s="3" t="str">
        <f>IF('[1]TCE - ANEXO III - Preencher'!X241="","",'[1]TCE - ANEXO III - Preencher'!X241)</f>
        <v/>
      </c>
      <c r="X231" s="2">
        <f>'[1]TCE - ANEXO III - Preencher'!Y241</f>
        <v>0</v>
      </c>
      <c r="Y231" s="2">
        <f>'[1]TCE - ANEXO III - Preencher'!Z241</f>
        <v>0</v>
      </c>
      <c r="Z231" s="2">
        <f t="shared" si="22"/>
        <v>0</v>
      </c>
      <c r="AA231" s="3" t="str">
        <f>IF('[1]TCE - ANEXO III - Preencher'!AB241="","",'[1]TCE - ANEXO III - Preencher'!AB241)</f>
        <v/>
      </c>
      <c r="AB231" s="2">
        <f t="shared" si="23"/>
        <v>427.372590403071</v>
      </c>
    </row>
    <row r="232" spans="1:28" ht="12.75" customHeight="1">
      <c r="A232" s="14">
        <f>IFERROR(VLOOKUP(B232,'[1]DADOS (OCULTAR)'!$Q$3:$S$133,3,0),"")</f>
        <v>9039744001832</v>
      </c>
      <c r="B232" s="7" t="str">
        <f>'[1]TCE - ANEXO III - Preencher'!C242</f>
        <v xml:space="preserve">HECPI - AMBULATÓRIO </v>
      </c>
      <c r="C232" s="9" t="s">
        <v>28</v>
      </c>
      <c r="D232" s="8" t="str">
        <f>'[1]TCE - ANEXO III - Preencher'!E242</f>
        <v>JACILENE MARIA DE ALMEIDA FEITOSA</v>
      </c>
      <c r="E232" s="7" t="str">
        <f>IF('[1]TCE - ANEXO III - Preencher'!F242="4 - Assistência Odontológica","2 - Outros Profissionais da Saúde",'[1]TCE - ANEXO III - Preencher'!F242)</f>
        <v>2 - Outros Profissionais da Saúde</v>
      </c>
      <c r="F232" s="6" t="str">
        <f>'[1]TCE - ANEXO III - Preencher'!G242</f>
        <v>3222-05</v>
      </c>
      <c r="G232" s="5" t="str">
        <f>IF('[1]TCE - ANEXO III - Preencher'!H242="","",'[1]TCE - ANEXO III - Preencher'!H242)</f>
        <v>06/2022</v>
      </c>
      <c r="H232" s="4">
        <f>'[1]TCE - ANEXO III - Preencher'!I242</f>
        <v>0</v>
      </c>
      <c r="I232" s="4">
        <f>'[1]TCE - ANEXO III - Preencher'!J242</f>
        <v>126.048</v>
      </c>
      <c r="J232" s="4">
        <f>'[1]TCE - ANEXO III - Preencher'!K242</f>
        <v>0</v>
      </c>
      <c r="K232" s="2">
        <f>'[1]TCE - ANEXO III - Preencher'!L242</f>
        <v>213.6</v>
      </c>
      <c r="L232" s="2">
        <f>'[1]TCE - ANEXO III - Preencher'!M242</f>
        <v>24.24</v>
      </c>
      <c r="M232" s="2">
        <f t="shared" si="18"/>
        <v>189.35999999999999</v>
      </c>
      <c r="N232" s="2">
        <f>'[1]TCE - ANEXO III - Preencher'!O242</f>
        <v>2.3549904030710098</v>
      </c>
      <c r="O232" s="2">
        <f>'[1]TCE - ANEXO III - Preencher'!P242</f>
        <v>0</v>
      </c>
      <c r="P232" s="2">
        <f t="shared" si="19"/>
        <v>2.3549904030710098</v>
      </c>
      <c r="Q232" s="2">
        <f>'[1]TCE - ANEXO III - Preencher'!R242</f>
        <v>252.16675271739132</v>
      </c>
      <c r="R232" s="2">
        <f>'[1]TCE - ANEXO III - Preencher'!S242</f>
        <v>72.72</v>
      </c>
      <c r="S232" s="2">
        <f t="shared" si="20"/>
        <v>179.44675271739132</v>
      </c>
      <c r="T232" s="2">
        <f>'[1]TCE - ANEXO III - Preencher'!U242</f>
        <v>0</v>
      </c>
      <c r="U232" s="2">
        <f>'[1]TCE - ANEXO III - Preencher'!V242</f>
        <v>0</v>
      </c>
      <c r="V232" s="2">
        <f t="shared" si="21"/>
        <v>0</v>
      </c>
      <c r="W232" s="3" t="str">
        <f>IF('[1]TCE - ANEXO III - Preencher'!X242="","",'[1]TCE - ANEXO III - Preencher'!X242)</f>
        <v/>
      </c>
      <c r="X232" s="2">
        <f>'[1]TCE - ANEXO III - Preencher'!Y242</f>
        <v>0</v>
      </c>
      <c r="Y232" s="2">
        <f>'[1]TCE - ANEXO III - Preencher'!Z242</f>
        <v>0</v>
      </c>
      <c r="Z232" s="2">
        <f t="shared" si="22"/>
        <v>0</v>
      </c>
      <c r="AA232" s="3" t="str">
        <f>IF('[1]TCE - ANEXO III - Preencher'!AB242="","",'[1]TCE - ANEXO III - Preencher'!AB242)</f>
        <v/>
      </c>
      <c r="AB232" s="2">
        <f t="shared" si="23"/>
        <v>497.20974312046235</v>
      </c>
    </row>
    <row r="233" spans="1:28" ht="12.75" customHeight="1">
      <c r="A233" s="14">
        <f>IFERROR(VLOOKUP(B233,'[1]DADOS (OCULTAR)'!$Q$3:$S$133,3,0),"")</f>
        <v>9039744001832</v>
      </c>
      <c r="B233" s="7" t="str">
        <f>'[1]TCE - ANEXO III - Preencher'!C243</f>
        <v xml:space="preserve">HECPI - AMBULATÓRIO </v>
      </c>
      <c r="C233" s="9" t="s">
        <v>28</v>
      </c>
      <c r="D233" s="8" t="str">
        <f>'[1]TCE - ANEXO III - Preencher'!E243</f>
        <v>JACKSON CARLIEL DE MELO</v>
      </c>
      <c r="E233" s="7" t="str">
        <f>IF('[1]TCE - ANEXO III - Preencher'!F243="4 - Assistência Odontológica","2 - Outros Profissionais da Saúde",'[1]TCE - ANEXO III - Preencher'!F243)</f>
        <v>2 - Outros Profissionais da Saúde</v>
      </c>
      <c r="F233" s="6" t="str">
        <f>'[1]TCE - ANEXO III - Preencher'!G243</f>
        <v>2235-05</v>
      </c>
      <c r="G233" s="5" t="str">
        <f>IF('[1]TCE - ANEXO III - Preencher'!H243="","",'[1]TCE - ANEXO III - Preencher'!H243)</f>
        <v>06/2022</v>
      </c>
      <c r="H233" s="4">
        <f>'[1]TCE - ANEXO III - Preencher'!I243</f>
        <v>0</v>
      </c>
      <c r="I233" s="4">
        <f>'[1]TCE - ANEXO III - Preencher'!J243</f>
        <v>467.67840000000001</v>
      </c>
      <c r="J233" s="4">
        <f>'[1]TCE - ANEXO III - Preencher'!K243</f>
        <v>0</v>
      </c>
      <c r="K233" s="2">
        <f>'[1]TCE - ANEXO III - Preencher'!L243</f>
        <v>0</v>
      </c>
      <c r="L233" s="2">
        <f>'[1]TCE - ANEXO III - Preencher'!M243</f>
        <v>0</v>
      </c>
      <c r="M233" s="2">
        <f t="shared" si="18"/>
        <v>0</v>
      </c>
      <c r="N233" s="2">
        <f>'[1]TCE - ANEXO III - Preencher'!O243</f>
        <v>2.3549904030710098</v>
      </c>
      <c r="O233" s="2">
        <f>'[1]TCE - ANEXO III - Preencher'!P243</f>
        <v>0</v>
      </c>
      <c r="P233" s="2">
        <f t="shared" si="19"/>
        <v>2.3549904030710098</v>
      </c>
      <c r="Q233" s="2">
        <f>'[1]TCE - ANEXO III - Preencher'!R243</f>
        <v>0</v>
      </c>
      <c r="R233" s="2">
        <f>'[1]TCE - ANEXO III - Preencher'!S243</f>
        <v>0</v>
      </c>
      <c r="S233" s="2">
        <f t="shared" si="20"/>
        <v>0</v>
      </c>
      <c r="T233" s="2">
        <f>'[1]TCE - ANEXO III - Preencher'!U243</f>
        <v>0</v>
      </c>
      <c r="U233" s="2">
        <f>'[1]TCE - ANEXO III - Preencher'!V243</f>
        <v>0</v>
      </c>
      <c r="V233" s="2">
        <f t="shared" si="21"/>
        <v>0</v>
      </c>
      <c r="W233" s="3" t="str">
        <f>IF('[1]TCE - ANEXO III - Preencher'!X243="","",'[1]TCE - ANEXO III - Preencher'!X243)</f>
        <v/>
      </c>
      <c r="X233" s="2">
        <f>'[1]TCE - ANEXO III - Preencher'!Y243</f>
        <v>0</v>
      </c>
      <c r="Y233" s="2">
        <f>'[1]TCE - ANEXO III - Preencher'!Z243</f>
        <v>0</v>
      </c>
      <c r="Z233" s="2">
        <f t="shared" si="22"/>
        <v>0</v>
      </c>
      <c r="AA233" s="3" t="str">
        <f>IF('[1]TCE - ANEXO III - Preencher'!AB243="","",'[1]TCE - ANEXO III - Preencher'!AB243)</f>
        <v/>
      </c>
      <c r="AB233" s="2">
        <f t="shared" si="23"/>
        <v>470.033390403071</v>
      </c>
    </row>
    <row r="234" spans="1:28" ht="12.75" customHeight="1">
      <c r="A234" s="14">
        <f>IFERROR(VLOOKUP(B234,'[1]DADOS (OCULTAR)'!$Q$3:$S$133,3,0),"")</f>
        <v>9039744001832</v>
      </c>
      <c r="B234" s="7" t="str">
        <f>'[1]TCE - ANEXO III - Preencher'!C244</f>
        <v xml:space="preserve">HECPI - AMBULATÓRIO </v>
      </c>
      <c r="C234" s="9" t="s">
        <v>28</v>
      </c>
      <c r="D234" s="8" t="str">
        <f>'[1]TCE - ANEXO III - Preencher'!E244</f>
        <v>JACKSON JAIME CAVALCANTI DE ACIOLI JUNIOR</v>
      </c>
      <c r="E234" s="7" t="str">
        <f>IF('[1]TCE - ANEXO III - Preencher'!F244="4 - Assistência Odontológica","2 - Outros Profissionais da Saúde",'[1]TCE - ANEXO III - Preencher'!F244)</f>
        <v>1 - Médico</v>
      </c>
      <c r="F234" s="6" t="str">
        <f>'[1]TCE - ANEXO III - Preencher'!G244</f>
        <v>2251-40</v>
      </c>
      <c r="G234" s="5" t="str">
        <f>IF('[1]TCE - ANEXO III - Preencher'!H244="","",'[1]TCE - ANEXO III - Preencher'!H244)</f>
        <v>06/2022</v>
      </c>
      <c r="H234" s="4">
        <f>'[1]TCE - ANEXO III - Preencher'!I244</f>
        <v>0</v>
      </c>
      <c r="I234" s="4">
        <f>'[1]TCE - ANEXO III - Preencher'!J244</f>
        <v>576.91200000000003</v>
      </c>
      <c r="J234" s="4">
        <f>'[1]TCE - ANEXO III - Preencher'!K244</f>
        <v>0</v>
      </c>
      <c r="K234" s="2">
        <f>'[1]TCE - ANEXO III - Preencher'!L244</f>
        <v>0</v>
      </c>
      <c r="L234" s="2">
        <f>'[1]TCE - ANEXO III - Preencher'!M244</f>
        <v>0</v>
      </c>
      <c r="M234" s="2">
        <f t="shared" si="18"/>
        <v>0</v>
      </c>
      <c r="N234" s="2">
        <f>'[1]TCE - ANEXO III - Preencher'!O244</f>
        <v>2.3549904030710098</v>
      </c>
      <c r="O234" s="2">
        <f>'[1]TCE - ANEXO III - Preencher'!P244</f>
        <v>0</v>
      </c>
      <c r="P234" s="2">
        <f t="shared" si="19"/>
        <v>2.3549904030710098</v>
      </c>
      <c r="Q234" s="2">
        <f>'[1]TCE - ANEXO III - Preencher'!R244</f>
        <v>0</v>
      </c>
      <c r="R234" s="2">
        <f>'[1]TCE - ANEXO III - Preencher'!S244</f>
        <v>0</v>
      </c>
      <c r="S234" s="2">
        <f t="shared" si="20"/>
        <v>0</v>
      </c>
      <c r="T234" s="2">
        <f>'[1]TCE - ANEXO III - Preencher'!U244</f>
        <v>0</v>
      </c>
      <c r="U234" s="2">
        <f>'[1]TCE - ANEXO III - Preencher'!V244</f>
        <v>0</v>
      </c>
      <c r="V234" s="2">
        <f t="shared" si="21"/>
        <v>0</v>
      </c>
      <c r="W234" s="3" t="str">
        <f>IF('[1]TCE - ANEXO III - Preencher'!X244="","",'[1]TCE - ANEXO III - Preencher'!X244)</f>
        <v/>
      </c>
      <c r="X234" s="2">
        <f>'[1]TCE - ANEXO III - Preencher'!Y244</f>
        <v>0</v>
      </c>
      <c r="Y234" s="2">
        <f>'[1]TCE - ANEXO III - Preencher'!Z244</f>
        <v>0</v>
      </c>
      <c r="Z234" s="2">
        <f t="shared" si="22"/>
        <v>0</v>
      </c>
      <c r="AA234" s="3" t="str">
        <f>IF('[1]TCE - ANEXO III - Preencher'!AB244="","",'[1]TCE - ANEXO III - Preencher'!AB244)</f>
        <v/>
      </c>
      <c r="AB234" s="2">
        <f t="shared" si="23"/>
        <v>579.26699040307108</v>
      </c>
    </row>
    <row r="235" spans="1:28" ht="12.75" customHeight="1">
      <c r="A235" s="14">
        <f>IFERROR(VLOOKUP(B235,'[1]DADOS (OCULTAR)'!$Q$3:$S$133,3,0),"")</f>
        <v>9039744001832</v>
      </c>
      <c r="B235" s="7" t="str">
        <f>'[1]TCE - ANEXO III - Preencher'!C245</f>
        <v xml:space="preserve">HECPI - AMBULATÓRIO </v>
      </c>
      <c r="C235" s="9" t="s">
        <v>28</v>
      </c>
      <c r="D235" s="8" t="str">
        <f>'[1]TCE - ANEXO III - Preencher'!E245</f>
        <v>JACQUELINE GOMES DE OLIVEIRA</v>
      </c>
      <c r="E235" s="7" t="str">
        <f>IF('[1]TCE - ANEXO III - Preencher'!F245="4 - Assistência Odontológica","2 - Outros Profissionais da Saúde",'[1]TCE - ANEXO III - Preencher'!F245)</f>
        <v>2 - Outros Profissionais da Saúde</v>
      </c>
      <c r="F235" s="6" t="str">
        <f>'[1]TCE - ANEXO III - Preencher'!G245</f>
        <v>3222-05</v>
      </c>
      <c r="G235" s="5" t="str">
        <f>IF('[1]TCE - ANEXO III - Preencher'!H245="","",'[1]TCE - ANEXO III - Preencher'!H245)</f>
        <v>06/2022</v>
      </c>
      <c r="H235" s="4">
        <f>'[1]TCE - ANEXO III - Preencher'!I245</f>
        <v>0</v>
      </c>
      <c r="I235" s="4">
        <f>'[1]TCE - ANEXO III - Preencher'!J245</f>
        <v>129.68799999999999</v>
      </c>
      <c r="J235" s="4">
        <f>'[1]TCE - ANEXO III - Preencher'!K245</f>
        <v>0</v>
      </c>
      <c r="K235" s="2">
        <f>'[1]TCE - ANEXO III - Preencher'!L245</f>
        <v>200.36</v>
      </c>
      <c r="L235" s="2">
        <f>'[1]TCE - ANEXO III - Preencher'!M245</f>
        <v>24.24</v>
      </c>
      <c r="M235" s="2">
        <f t="shared" si="18"/>
        <v>176.12</v>
      </c>
      <c r="N235" s="2">
        <f>'[1]TCE - ANEXO III - Preencher'!O245</f>
        <v>2.3549904030710098</v>
      </c>
      <c r="O235" s="2">
        <f>'[1]TCE - ANEXO III - Preencher'!P245</f>
        <v>0</v>
      </c>
      <c r="P235" s="2">
        <f t="shared" si="19"/>
        <v>2.3549904030710098</v>
      </c>
      <c r="Q235" s="2">
        <f>'[1]TCE - ANEXO III - Preencher'!R245</f>
        <v>252.16675271739132</v>
      </c>
      <c r="R235" s="2">
        <f>'[1]TCE - ANEXO III - Preencher'!S245</f>
        <v>72.72</v>
      </c>
      <c r="S235" s="2">
        <f t="shared" si="20"/>
        <v>179.44675271739132</v>
      </c>
      <c r="T235" s="2">
        <f>'[1]TCE - ANEXO III - Preencher'!U245</f>
        <v>0</v>
      </c>
      <c r="U235" s="2">
        <f>'[1]TCE - ANEXO III - Preencher'!V245</f>
        <v>0</v>
      </c>
      <c r="V235" s="2">
        <f t="shared" si="21"/>
        <v>0</v>
      </c>
      <c r="W235" s="3" t="str">
        <f>IF('[1]TCE - ANEXO III - Preencher'!X245="","",'[1]TCE - ANEXO III - Preencher'!X245)</f>
        <v/>
      </c>
      <c r="X235" s="2">
        <f>'[1]TCE - ANEXO III - Preencher'!Y245</f>
        <v>0</v>
      </c>
      <c r="Y235" s="2">
        <f>'[1]TCE - ANEXO III - Preencher'!Z245</f>
        <v>0</v>
      </c>
      <c r="Z235" s="2">
        <f t="shared" si="22"/>
        <v>0</v>
      </c>
      <c r="AA235" s="3" t="str">
        <f>IF('[1]TCE - ANEXO III - Preencher'!AB245="","",'[1]TCE - ANEXO III - Preencher'!AB245)</f>
        <v/>
      </c>
      <c r="AB235" s="2">
        <f t="shared" si="23"/>
        <v>487.60974312046233</v>
      </c>
    </row>
    <row r="236" spans="1:28" ht="12.75" customHeight="1">
      <c r="A236" s="14">
        <f>IFERROR(VLOOKUP(B236,'[1]DADOS (OCULTAR)'!$Q$3:$S$133,3,0),"")</f>
        <v>9039744001832</v>
      </c>
      <c r="B236" s="7" t="str">
        <f>'[1]TCE - ANEXO III - Preencher'!C246</f>
        <v xml:space="preserve">HECPI - AMBULATÓRIO </v>
      </c>
      <c r="C236" s="9" t="s">
        <v>28</v>
      </c>
      <c r="D236" s="8" t="str">
        <f>'[1]TCE - ANEXO III - Preencher'!E246</f>
        <v>JACQUELINE MARIA COELHO</v>
      </c>
      <c r="E236" s="7" t="str">
        <f>IF('[1]TCE - ANEXO III - Preencher'!F246="4 - Assistência Odontológica","2 - Outros Profissionais da Saúde",'[1]TCE - ANEXO III - Preencher'!F246)</f>
        <v>2 - Outros Profissionais da Saúde</v>
      </c>
      <c r="F236" s="6" t="str">
        <f>'[1]TCE - ANEXO III - Preencher'!G246</f>
        <v>5152-05</v>
      </c>
      <c r="G236" s="5" t="str">
        <f>IF('[1]TCE - ANEXO III - Preencher'!H246="","",'[1]TCE - ANEXO III - Preencher'!H246)</f>
        <v>06/2022</v>
      </c>
      <c r="H236" s="4">
        <f>'[1]TCE - ANEXO III - Preencher'!I246</f>
        <v>0</v>
      </c>
      <c r="I236" s="4">
        <f>'[1]TCE - ANEXO III - Preencher'!J246</f>
        <v>113.79600000000001</v>
      </c>
      <c r="J236" s="4">
        <f>'[1]TCE - ANEXO III - Preencher'!K246</f>
        <v>0</v>
      </c>
      <c r="K236" s="2">
        <f>'[1]TCE - ANEXO III - Preencher'!L246</f>
        <v>194.9</v>
      </c>
      <c r="L236" s="2">
        <f>'[1]TCE - ANEXO III - Preencher'!M246</f>
        <v>24.24</v>
      </c>
      <c r="M236" s="2">
        <f t="shared" si="18"/>
        <v>170.66</v>
      </c>
      <c r="N236" s="2">
        <f>'[1]TCE - ANEXO III - Preencher'!O246</f>
        <v>2.3549904030710098</v>
      </c>
      <c r="O236" s="2">
        <f>'[1]TCE - ANEXO III - Preencher'!P246</f>
        <v>0</v>
      </c>
      <c r="P236" s="2">
        <f t="shared" si="19"/>
        <v>2.3549904030710098</v>
      </c>
      <c r="Q236" s="2">
        <f>'[1]TCE - ANEXO III - Preencher'!R246</f>
        <v>0</v>
      </c>
      <c r="R236" s="2">
        <f>'[1]TCE - ANEXO III - Preencher'!S246</f>
        <v>0</v>
      </c>
      <c r="S236" s="2">
        <f t="shared" si="20"/>
        <v>0</v>
      </c>
      <c r="T236" s="2">
        <f>'[1]TCE - ANEXO III - Preencher'!U246</f>
        <v>0</v>
      </c>
      <c r="U236" s="2">
        <f>'[1]TCE - ANEXO III - Preencher'!V246</f>
        <v>0</v>
      </c>
      <c r="V236" s="2">
        <f t="shared" si="21"/>
        <v>0</v>
      </c>
      <c r="W236" s="3" t="str">
        <f>IF('[1]TCE - ANEXO III - Preencher'!X246="","",'[1]TCE - ANEXO III - Preencher'!X246)</f>
        <v/>
      </c>
      <c r="X236" s="2">
        <f>'[1]TCE - ANEXO III - Preencher'!Y246</f>
        <v>0</v>
      </c>
      <c r="Y236" s="2">
        <f>'[1]TCE - ANEXO III - Preencher'!Z246</f>
        <v>0</v>
      </c>
      <c r="Z236" s="2">
        <f t="shared" si="22"/>
        <v>0</v>
      </c>
      <c r="AA236" s="3" t="str">
        <f>IF('[1]TCE - ANEXO III - Preencher'!AB246="","",'[1]TCE - ANEXO III - Preencher'!AB246)</f>
        <v/>
      </c>
      <c r="AB236" s="2">
        <f t="shared" si="23"/>
        <v>286.810990403071</v>
      </c>
    </row>
    <row r="237" spans="1:28" ht="12.75" customHeight="1">
      <c r="A237" s="14">
        <f>IFERROR(VLOOKUP(B237,'[1]DADOS (OCULTAR)'!$Q$3:$S$133,3,0),"")</f>
        <v>9039744001832</v>
      </c>
      <c r="B237" s="7" t="str">
        <f>'[1]TCE - ANEXO III - Preencher'!C247</f>
        <v xml:space="preserve">HECPI - AMBULATÓRIO </v>
      </c>
      <c r="C237" s="9" t="s">
        <v>28</v>
      </c>
      <c r="D237" s="8" t="str">
        <f>'[1]TCE - ANEXO III - Preencher'!E247</f>
        <v>JAKELINE MARANHAO DA SILVA</v>
      </c>
      <c r="E237" s="7" t="str">
        <f>IF('[1]TCE - ANEXO III - Preencher'!F247="4 - Assistência Odontológica","2 - Outros Profissionais da Saúde",'[1]TCE - ANEXO III - Preencher'!F247)</f>
        <v>3 - Administrativo</v>
      </c>
      <c r="F237" s="6" t="str">
        <f>'[1]TCE - ANEXO III - Preencher'!G247</f>
        <v>4110-10</v>
      </c>
      <c r="G237" s="5" t="str">
        <f>IF('[1]TCE - ANEXO III - Preencher'!H247="","",'[1]TCE - ANEXO III - Preencher'!H247)</f>
        <v>06/2022</v>
      </c>
      <c r="H237" s="4">
        <f>'[1]TCE - ANEXO III - Preencher'!I247</f>
        <v>0</v>
      </c>
      <c r="I237" s="4">
        <f>'[1]TCE - ANEXO III - Preencher'!J247</f>
        <v>119.16079999999999</v>
      </c>
      <c r="J237" s="4">
        <f>'[1]TCE - ANEXO III - Preencher'!K247</f>
        <v>0</v>
      </c>
      <c r="K237" s="2">
        <f>'[1]TCE - ANEXO III - Preencher'!L247</f>
        <v>256.32</v>
      </c>
      <c r="L237" s="2">
        <f>'[1]TCE - ANEXO III - Preencher'!M247</f>
        <v>24.24</v>
      </c>
      <c r="M237" s="2">
        <f t="shared" si="18"/>
        <v>232.07999999999998</v>
      </c>
      <c r="N237" s="2">
        <f>'[1]TCE - ANEXO III - Preencher'!O247</f>
        <v>2.3549904030710098</v>
      </c>
      <c r="O237" s="2">
        <f>'[1]TCE - ANEXO III - Preencher'!P247</f>
        <v>0</v>
      </c>
      <c r="P237" s="2">
        <f t="shared" si="19"/>
        <v>2.3549904030710098</v>
      </c>
      <c r="Q237" s="2">
        <f>'[1]TCE - ANEXO III - Preencher'!R247</f>
        <v>350.5667527173913</v>
      </c>
      <c r="R237" s="2">
        <f>'[1]TCE - ANEXO III - Preencher'!S247</f>
        <v>72.72</v>
      </c>
      <c r="S237" s="2">
        <f t="shared" si="20"/>
        <v>277.84675271739127</v>
      </c>
      <c r="T237" s="2">
        <f>'[1]TCE - ANEXO III - Preencher'!U247</f>
        <v>0</v>
      </c>
      <c r="U237" s="2">
        <f>'[1]TCE - ANEXO III - Preencher'!V247</f>
        <v>0</v>
      </c>
      <c r="V237" s="2">
        <f t="shared" si="21"/>
        <v>0</v>
      </c>
      <c r="W237" s="3" t="str">
        <f>IF('[1]TCE - ANEXO III - Preencher'!X247="","",'[1]TCE - ANEXO III - Preencher'!X247)</f>
        <v/>
      </c>
      <c r="X237" s="2">
        <f>'[1]TCE - ANEXO III - Preencher'!Y247</f>
        <v>0</v>
      </c>
      <c r="Y237" s="2">
        <f>'[1]TCE - ANEXO III - Preencher'!Z247</f>
        <v>0</v>
      </c>
      <c r="Z237" s="2">
        <f t="shared" si="22"/>
        <v>0</v>
      </c>
      <c r="AA237" s="3" t="str">
        <f>IF('[1]TCE - ANEXO III - Preencher'!AB247="","",'[1]TCE - ANEXO III - Preencher'!AB247)</f>
        <v/>
      </c>
      <c r="AB237" s="2">
        <f t="shared" si="23"/>
        <v>631.44254312046223</v>
      </c>
    </row>
    <row r="238" spans="1:28" ht="12.75" customHeight="1">
      <c r="A238" s="14">
        <f>IFERROR(VLOOKUP(B238,'[1]DADOS (OCULTAR)'!$Q$3:$S$133,3,0),"")</f>
        <v>9039744001832</v>
      </c>
      <c r="B238" s="7" t="str">
        <f>'[1]TCE - ANEXO III - Preencher'!C248</f>
        <v xml:space="preserve">HECPI - AMBULATÓRIO </v>
      </c>
      <c r="C238" s="9" t="s">
        <v>28</v>
      </c>
      <c r="D238" s="8" t="str">
        <f>'[1]TCE - ANEXO III - Preencher'!E248</f>
        <v>JAMERSON THIAGO CABRAL DE MELO</v>
      </c>
      <c r="E238" s="7" t="str">
        <f>IF('[1]TCE - ANEXO III - Preencher'!F248="4 - Assistência Odontológica","2 - Outros Profissionais da Saúde",'[1]TCE - ANEXO III - Preencher'!F248)</f>
        <v>2 - Outros Profissionais da Saúde</v>
      </c>
      <c r="F238" s="6" t="str">
        <f>'[1]TCE - ANEXO III - Preencher'!G248</f>
        <v>3241-15</v>
      </c>
      <c r="G238" s="5" t="str">
        <f>IF('[1]TCE - ANEXO III - Preencher'!H248="","",'[1]TCE - ANEXO III - Preencher'!H248)</f>
        <v>06/2022</v>
      </c>
      <c r="H238" s="4">
        <f>'[1]TCE - ANEXO III - Preencher'!I248</f>
        <v>0</v>
      </c>
      <c r="I238" s="4">
        <f>'[1]TCE - ANEXO III - Preencher'!J248</f>
        <v>248.14400000000001</v>
      </c>
      <c r="J238" s="4">
        <f>'[1]TCE - ANEXO III - Preencher'!K248</f>
        <v>0</v>
      </c>
      <c r="K238" s="2">
        <f>'[1]TCE - ANEXO III - Preencher'!L248</f>
        <v>136.02000000000001</v>
      </c>
      <c r="L238" s="2">
        <f>'[1]TCE - ANEXO III - Preencher'!M248</f>
        <v>22.16</v>
      </c>
      <c r="M238" s="2">
        <f t="shared" si="18"/>
        <v>113.86000000000001</v>
      </c>
      <c r="N238" s="2">
        <f>'[1]TCE - ANEXO III - Preencher'!O248</f>
        <v>2.3549904030710098</v>
      </c>
      <c r="O238" s="2">
        <f>'[1]TCE - ANEXO III - Preencher'!P248</f>
        <v>0</v>
      </c>
      <c r="P238" s="2">
        <f t="shared" si="19"/>
        <v>2.3549904030710098</v>
      </c>
      <c r="Q238" s="2">
        <f>'[1]TCE - ANEXO III - Preencher'!R248</f>
        <v>0</v>
      </c>
      <c r="R238" s="2">
        <f>'[1]TCE - ANEXO III - Preencher'!S248</f>
        <v>0</v>
      </c>
      <c r="S238" s="2">
        <f t="shared" si="20"/>
        <v>0</v>
      </c>
      <c r="T238" s="2">
        <f>'[1]TCE - ANEXO III - Preencher'!U248</f>
        <v>0</v>
      </c>
      <c r="U238" s="2">
        <f>'[1]TCE - ANEXO III - Preencher'!V248</f>
        <v>0</v>
      </c>
      <c r="V238" s="2">
        <f t="shared" si="21"/>
        <v>0</v>
      </c>
      <c r="W238" s="3" t="str">
        <f>IF('[1]TCE - ANEXO III - Preencher'!X248="","",'[1]TCE - ANEXO III - Preencher'!X248)</f>
        <v/>
      </c>
      <c r="X238" s="2">
        <f>'[1]TCE - ANEXO III - Preencher'!Y248</f>
        <v>0</v>
      </c>
      <c r="Y238" s="2">
        <f>'[1]TCE - ANEXO III - Preencher'!Z248</f>
        <v>0</v>
      </c>
      <c r="Z238" s="2">
        <f t="shared" si="22"/>
        <v>0</v>
      </c>
      <c r="AA238" s="3" t="str">
        <f>IF('[1]TCE - ANEXO III - Preencher'!AB248="","",'[1]TCE - ANEXO III - Preencher'!AB248)</f>
        <v/>
      </c>
      <c r="AB238" s="2">
        <f t="shared" si="23"/>
        <v>364.358990403071</v>
      </c>
    </row>
    <row r="239" spans="1:28" ht="12.75" customHeight="1">
      <c r="A239" s="14">
        <f>IFERROR(VLOOKUP(B239,'[1]DADOS (OCULTAR)'!$Q$3:$S$133,3,0),"")</f>
        <v>9039744001832</v>
      </c>
      <c r="B239" s="7" t="str">
        <f>'[1]TCE - ANEXO III - Preencher'!C249</f>
        <v xml:space="preserve">HECPI - AMBULATÓRIO </v>
      </c>
      <c r="C239" s="9" t="s">
        <v>28</v>
      </c>
      <c r="D239" s="8" t="str">
        <f>'[1]TCE - ANEXO III - Preencher'!E249</f>
        <v>JAMILLY HENRIQUE COSTA DA SILVA</v>
      </c>
      <c r="E239" s="7" t="str">
        <f>IF('[1]TCE - ANEXO III - Preencher'!F249="4 - Assistência Odontológica","2 - Outros Profissionais da Saúde",'[1]TCE - ANEXO III - Preencher'!F249)</f>
        <v>2 - Outros Profissionais da Saúde</v>
      </c>
      <c r="F239" s="6" t="str">
        <f>'[1]TCE - ANEXO III - Preencher'!G249</f>
        <v>2238-10</v>
      </c>
      <c r="G239" s="5" t="str">
        <f>IF('[1]TCE - ANEXO III - Preencher'!H249="","",'[1]TCE - ANEXO III - Preencher'!H249)</f>
        <v>06/2022</v>
      </c>
      <c r="H239" s="4">
        <f>'[1]TCE - ANEXO III - Preencher'!I249</f>
        <v>0</v>
      </c>
      <c r="I239" s="4">
        <f>'[1]TCE - ANEXO III - Preencher'!J249</f>
        <v>218.94800000000001</v>
      </c>
      <c r="J239" s="4">
        <f>'[1]TCE - ANEXO III - Preencher'!K249</f>
        <v>0</v>
      </c>
      <c r="K239" s="2">
        <f>'[1]TCE - ANEXO III - Preencher'!L249</f>
        <v>270.56</v>
      </c>
      <c r="L239" s="2">
        <f>'[1]TCE - ANEXO III - Preencher'!M249</f>
        <v>0</v>
      </c>
      <c r="M239" s="2">
        <f t="shared" si="18"/>
        <v>270.56</v>
      </c>
      <c r="N239" s="2">
        <f>'[1]TCE - ANEXO III - Preencher'!O249</f>
        <v>2.3549904030710098</v>
      </c>
      <c r="O239" s="2">
        <f>'[1]TCE - ANEXO III - Preencher'!P249</f>
        <v>0</v>
      </c>
      <c r="P239" s="2">
        <f t="shared" si="19"/>
        <v>2.3549904030710098</v>
      </c>
      <c r="Q239" s="2">
        <f>'[1]TCE - ANEXO III - Preencher'!R249</f>
        <v>178.36675271739131</v>
      </c>
      <c r="R239" s="2">
        <f>'[1]TCE - ANEXO III - Preencher'!S249</f>
        <v>117.79</v>
      </c>
      <c r="S239" s="2">
        <f t="shared" si="20"/>
        <v>60.576752717391301</v>
      </c>
      <c r="T239" s="2">
        <f>'[1]TCE - ANEXO III - Preencher'!U249</f>
        <v>0</v>
      </c>
      <c r="U239" s="2">
        <f>'[1]TCE - ANEXO III - Preencher'!V249</f>
        <v>0</v>
      </c>
      <c r="V239" s="2">
        <f t="shared" si="21"/>
        <v>0</v>
      </c>
      <c r="W239" s="3" t="str">
        <f>IF('[1]TCE - ANEXO III - Preencher'!X249="","",'[1]TCE - ANEXO III - Preencher'!X249)</f>
        <v/>
      </c>
      <c r="X239" s="2">
        <f>'[1]TCE - ANEXO III - Preencher'!Y249</f>
        <v>0</v>
      </c>
      <c r="Y239" s="2">
        <f>'[1]TCE - ANEXO III - Preencher'!Z249</f>
        <v>0</v>
      </c>
      <c r="Z239" s="2">
        <f t="shared" si="22"/>
        <v>0</v>
      </c>
      <c r="AA239" s="3" t="str">
        <f>IF('[1]TCE - ANEXO III - Preencher'!AB249="","",'[1]TCE - ANEXO III - Preencher'!AB249)</f>
        <v/>
      </c>
      <c r="AB239" s="2">
        <f t="shared" si="23"/>
        <v>552.43974312046237</v>
      </c>
    </row>
    <row r="240" spans="1:28" ht="12.75" customHeight="1">
      <c r="A240" s="14">
        <f>IFERROR(VLOOKUP(B240,'[1]DADOS (OCULTAR)'!$Q$3:$S$133,3,0),"")</f>
        <v>9039744001832</v>
      </c>
      <c r="B240" s="7" t="str">
        <f>'[1]TCE - ANEXO III - Preencher'!C250</f>
        <v xml:space="preserve">HECPI - AMBULATÓRIO </v>
      </c>
      <c r="C240" s="9" t="s">
        <v>28</v>
      </c>
      <c r="D240" s="8" t="str">
        <f>'[1]TCE - ANEXO III - Preencher'!E250</f>
        <v>JANAINA MARCELINO ROCHA DE ABREU</v>
      </c>
      <c r="E240" s="7" t="str">
        <f>IF('[1]TCE - ANEXO III - Preencher'!F250="4 - Assistência Odontológica","2 - Outros Profissionais da Saúde",'[1]TCE - ANEXO III - Preencher'!F250)</f>
        <v>2 - Outros Profissionais da Saúde</v>
      </c>
      <c r="F240" s="6" t="str">
        <f>'[1]TCE - ANEXO III - Preencher'!G250</f>
        <v>2239-05</v>
      </c>
      <c r="G240" s="5" t="str">
        <f>IF('[1]TCE - ANEXO III - Preencher'!H250="","",'[1]TCE - ANEXO III - Preencher'!H250)</f>
        <v>06/2022</v>
      </c>
      <c r="H240" s="4">
        <f>'[1]TCE - ANEXO III - Preencher'!I250</f>
        <v>0</v>
      </c>
      <c r="I240" s="4">
        <f>'[1]TCE - ANEXO III - Preencher'!J250</f>
        <v>228.51840000000001</v>
      </c>
      <c r="J240" s="4">
        <f>'[1]TCE - ANEXO III - Preencher'!K250</f>
        <v>0</v>
      </c>
      <c r="K240" s="2">
        <f>'[1]TCE - ANEXO III - Preencher'!L250</f>
        <v>71.2</v>
      </c>
      <c r="L240" s="2">
        <f>'[1]TCE - ANEXO III - Preencher'!M250</f>
        <v>0</v>
      </c>
      <c r="M240" s="2">
        <f t="shared" si="18"/>
        <v>71.2</v>
      </c>
      <c r="N240" s="2">
        <f>'[1]TCE - ANEXO III - Preencher'!O250</f>
        <v>2.3549904030710098</v>
      </c>
      <c r="O240" s="2">
        <f>'[1]TCE - ANEXO III - Preencher'!P250</f>
        <v>0</v>
      </c>
      <c r="P240" s="2">
        <f t="shared" si="19"/>
        <v>2.3549904030710098</v>
      </c>
      <c r="Q240" s="2">
        <f>'[1]TCE - ANEXO III - Preencher'!R250</f>
        <v>0</v>
      </c>
      <c r="R240" s="2">
        <f>'[1]TCE - ANEXO III - Preencher'!S250</f>
        <v>0</v>
      </c>
      <c r="S240" s="2">
        <f t="shared" si="20"/>
        <v>0</v>
      </c>
      <c r="T240" s="2">
        <f>'[1]TCE - ANEXO III - Preencher'!U250</f>
        <v>61.87</v>
      </c>
      <c r="U240" s="2">
        <f>'[1]TCE - ANEXO III - Preencher'!V250</f>
        <v>0</v>
      </c>
      <c r="V240" s="2">
        <f t="shared" si="21"/>
        <v>61.87</v>
      </c>
      <c r="W240" s="3" t="str">
        <f>IF('[1]TCE - ANEXO III - Preencher'!X250="","",'[1]TCE - ANEXO III - Preencher'!X250)</f>
        <v>AUXÍLIO CRECHE</v>
      </c>
      <c r="X240" s="2">
        <f>'[1]TCE - ANEXO III - Preencher'!Y250</f>
        <v>0</v>
      </c>
      <c r="Y240" s="2">
        <f>'[1]TCE - ANEXO III - Preencher'!Z250</f>
        <v>0</v>
      </c>
      <c r="Z240" s="2">
        <f t="shared" si="22"/>
        <v>0</v>
      </c>
      <c r="AA240" s="3" t="str">
        <f>IF('[1]TCE - ANEXO III - Preencher'!AB250="","",'[1]TCE - ANEXO III - Preencher'!AB250)</f>
        <v/>
      </c>
      <c r="AB240" s="2">
        <f t="shared" si="23"/>
        <v>363.94339040307102</v>
      </c>
    </row>
    <row r="241" spans="1:28" ht="12.75" customHeight="1">
      <c r="A241" s="14">
        <f>IFERROR(VLOOKUP(B241,'[1]DADOS (OCULTAR)'!$Q$3:$S$133,3,0),"")</f>
        <v>9039744001832</v>
      </c>
      <c r="B241" s="7" t="str">
        <f>'[1]TCE - ANEXO III - Preencher'!C251</f>
        <v xml:space="preserve">HECPI - AMBULATÓRIO </v>
      </c>
      <c r="C241" s="9" t="s">
        <v>28</v>
      </c>
      <c r="D241" s="8" t="str">
        <f>'[1]TCE - ANEXO III - Preencher'!E251</f>
        <v>JANAINA MARIA RODRIGUES</v>
      </c>
      <c r="E241" s="7" t="str">
        <f>IF('[1]TCE - ANEXO III - Preencher'!F251="4 - Assistência Odontológica","2 - Outros Profissionais da Saúde",'[1]TCE - ANEXO III - Preencher'!F251)</f>
        <v>2 - Outros Profissionais da Saúde</v>
      </c>
      <c r="F241" s="6" t="str">
        <f>'[1]TCE - ANEXO III - Preencher'!G251</f>
        <v>3222-05</v>
      </c>
      <c r="G241" s="5" t="str">
        <f>IF('[1]TCE - ANEXO III - Preencher'!H251="","",'[1]TCE - ANEXO III - Preencher'!H251)</f>
        <v>06/2022</v>
      </c>
      <c r="H241" s="4">
        <f>'[1]TCE - ANEXO III - Preencher'!I251</f>
        <v>0</v>
      </c>
      <c r="I241" s="4">
        <f>'[1]TCE - ANEXO III - Preencher'!J251</f>
        <v>269.27999999999997</v>
      </c>
      <c r="J241" s="4">
        <f>'[1]TCE - ANEXO III - Preencher'!K251</f>
        <v>0</v>
      </c>
      <c r="K241" s="2">
        <f>'[1]TCE - ANEXO III - Preencher'!L251</f>
        <v>0</v>
      </c>
      <c r="L241" s="2">
        <f>'[1]TCE - ANEXO III - Preencher'!M251</f>
        <v>0</v>
      </c>
      <c r="M241" s="2">
        <f t="shared" si="18"/>
        <v>0</v>
      </c>
      <c r="N241" s="2">
        <f>'[1]TCE - ANEXO III - Preencher'!O251</f>
        <v>2.3549904030710098</v>
      </c>
      <c r="O241" s="2">
        <f>'[1]TCE - ANEXO III - Preencher'!P251</f>
        <v>0</v>
      </c>
      <c r="P241" s="2">
        <f t="shared" si="19"/>
        <v>2.3549904030710098</v>
      </c>
      <c r="Q241" s="2">
        <f>'[1]TCE - ANEXO III - Preencher'!R251</f>
        <v>0</v>
      </c>
      <c r="R241" s="2">
        <f>'[1]TCE - ANEXO III - Preencher'!S251</f>
        <v>0</v>
      </c>
      <c r="S241" s="2">
        <f t="shared" si="20"/>
        <v>0</v>
      </c>
      <c r="T241" s="2">
        <f>'[1]TCE - ANEXO III - Preencher'!U251</f>
        <v>0</v>
      </c>
      <c r="U241" s="2">
        <f>'[1]TCE - ANEXO III - Preencher'!V251</f>
        <v>0</v>
      </c>
      <c r="V241" s="2">
        <f t="shared" si="21"/>
        <v>0</v>
      </c>
      <c r="W241" s="3" t="str">
        <f>IF('[1]TCE - ANEXO III - Preencher'!X251="","",'[1]TCE - ANEXO III - Preencher'!X251)</f>
        <v/>
      </c>
      <c r="X241" s="2">
        <f>'[1]TCE - ANEXO III - Preencher'!Y251</f>
        <v>0</v>
      </c>
      <c r="Y241" s="2">
        <f>'[1]TCE - ANEXO III - Preencher'!Z251</f>
        <v>0</v>
      </c>
      <c r="Z241" s="2">
        <f t="shared" si="22"/>
        <v>0</v>
      </c>
      <c r="AA241" s="3" t="str">
        <f>IF('[1]TCE - ANEXO III - Preencher'!AB251="","",'[1]TCE - ANEXO III - Preencher'!AB251)</f>
        <v/>
      </c>
      <c r="AB241" s="2">
        <f t="shared" si="23"/>
        <v>271.63499040307096</v>
      </c>
    </row>
    <row r="242" spans="1:28" ht="12.75" customHeight="1">
      <c r="A242" s="14">
        <f>IFERROR(VLOOKUP(B242,'[1]DADOS (OCULTAR)'!$Q$3:$S$133,3,0),"")</f>
        <v>9039744001832</v>
      </c>
      <c r="B242" s="7" t="str">
        <f>'[1]TCE - ANEXO III - Preencher'!C252</f>
        <v xml:space="preserve">HECPI - AMBULATÓRIO </v>
      </c>
      <c r="C242" s="9" t="s">
        <v>28</v>
      </c>
      <c r="D242" s="8" t="str">
        <f>'[1]TCE - ANEXO III - Preencher'!E252</f>
        <v>JANAINA MARIANA DE ARAUJO MIRANDA BRITO MARQUES</v>
      </c>
      <c r="E242" s="7" t="str">
        <f>IF('[1]TCE - ANEXO III - Preencher'!F252="4 - Assistência Odontológica","2 - Outros Profissionais da Saúde",'[1]TCE - ANEXO III - Preencher'!F252)</f>
        <v>1 - Médico</v>
      </c>
      <c r="F242" s="6" t="str">
        <f>'[1]TCE - ANEXO III - Preencher'!G252</f>
        <v>2251-25</v>
      </c>
      <c r="G242" s="5" t="str">
        <f>IF('[1]TCE - ANEXO III - Preencher'!H252="","",'[1]TCE - ANEXO III - Preencher'!H252)</f>
        <v>06/2022</v>
      </c>
      <c r="H242" s="4">
        <f>'[1]TCE - ANEXO III - Preencher'!I252</f>
        <v>0</v>
      </c>
      <c r="I242" s="4">
        <f>'[1]TCE - ANEXO III - Preencher'!J252</f>
        <v>205.232</v>
      </c>
      <c r="J242" s="4">
        <f>'[1]TCE - ANEXO III - Preencher'!K252</f>
        <v>0</v>
      </c>
      <c r="K242" s="2">
        <f>'[1]TCE - ANEXO III - Preencher'!L252</f>
        <v>0</v>
      </c>
      <c r="L242" s="2">
        <f>'[1]TCE - ANEXO III - Preencher'!M252</f>
        <v>0</v>
      </c>
      <c r="M242" s="2">
        <f t="shared" si="18"/>
        <v>0</v>
      </c>
      <c r="N242" s="2">
        <f>'[1]TCE - ANEXO III - Preencher'!O252</f>
        <v>2.3549904030710098</v>
      </c>
      <c r="O242" s="2">
        <f>'[1]TCE - ANEXO III - Preencher'!P252</f>
        <v>0</v>
      </c>
      <c r="P242" s="2">
        <f t="shared" si="19"/>
        <v>2.3549904030710098</v>
      </c>
      <c r="Q242" s="2">
        <f>'[1]TCE - ANEXO III - Preencher'!R252</f>
        <v>0</v>
      </c>
      <c r="R242" s="2">
        <f>'[1]TCE - ANEXO III - Preencher'!S252</f>
        <v>0</v>
      </c>
      <c r="S242" s="2">
        <f t="shared" si="20"/>
        <v>0</v>
      </c>
      <c r="T242" s="2">
        <f>'[1]TCE - ANEXO III - Preencher'!U252</f>
        <v>0</v>
      </c>
      <c r="U242" s="2">
        <f>'[1]TCE - ANEXO III - Preencher'!V252</f>
        <v>0</v>
      </c>
      <c r="V242" s="2">
        <f t="shared" si="21"/>
        <v>0</v>
      </c>
      <c r="W242" s="3" t="str">
        <f>IF('[1]TCE - ANEXO III - Preencher'!X252="","",'[1]TCE - ANEXO III - Preencher'!X252)</f>
        <v/>
      </c>
      <c r="X242" s="2">
        <f>'[1]TCE - ANEXO III - Preencher'!Y252</f>
        <v>0</v>
      </c>
      <c r="Y242" s="2">
        <f>'[1]TCE - ANEXO III - Preencher'!Z252</f>
        <v>0</v>
      </c>
      <c r="Z242" s="2">
        <f t="shared" si="22"/>
        <v>0</v>
      </c>
      <c r="AA242" s="3" t="str">
        <f>IF('[1]TCE - ANEXO III - Preencher'!AB252="","",'[1]TCE - ANEXO III - Preencher'!AB252)</f>
        <v/>
      </c>
      <c r="AB242" s="2">
        <f t="shared" si="23"/>
        <v>207.58699040307101</v>
      </c>
    </row>
    <row r="243" spans="1:28" ht="12.75" customHeight="1">
      <c r="A243" s="14">
        <f>IFERROR(VLOOKUP(B243,'[1]DADOS (OCULTAR)'!$Q$3:$S$133,3,0),"")</f>
        <v>9039744001832</v>
      </c>
      <c r="B243" s="7" t="str">
        <f>'[1]TCE - ANEXO III - Preencher'!C253</f>
        <v xml:space="preserve">HECPI - AMBULATÓRIO </v>
      </c>
      <c r="C243" s="9" t="s">
        <v>28</v>
      </c>
      <c r="D243" s="8" t="str">
        <f>'[1]TCE - ANEXO III - Preencher'!E253</f>
        <v>JANDUIR MONTEIRO DOS SANTOS</v>
      </c>
      <c r="E243" s="7" t="str">
        <f>IF('[1]TCE - ANEXO III - Preencher'!F253="4 - Assistência Odontológica","2 - Outros Profissionais da Saúde",'[1]TCE - ANEXO III - Preencher'!F253)</f>
        <v>3 - Administrativo</v>
      </c>
      <c r="F243" s="6" t="str">
        <f>'[1]TCE - ANEXO III - Preencher'!G253</f>
        <v>9511-05</v>
      </c>
      <c r="G243" s="5" t="str">
        <f>IF('[1]TCE - ANEXO III - Preencher'!H253="","",'[1]TCE - ANEXO III - Preencher'!H253)</f>
        <v>06/2022</v>
      </c>
      <c r="H243" s="4">
        <f>'[1]TCE - ANEXO III - Preencher'!I253</f>
        <v>0</v>
      </c>
      <c r="I243" s="4">
        <f>'[1]TCE - ANEXO III - Preencher'!J253</f>
        <v>177.73840000000001</v>
      </c>
      <c r="J243" s="4">
        <f>'[1]TCE - ANEXO III - Preencher'!K253</f>
        <v>0</v>
      </c>
      <c r="K243" s="2">
        <f>'[1]TCE - ANEXO III - Preencher'!L253</f>
        <v>113.68</v>
      </c>
      <c r="L243" s="2">
        <f>'[1]TCE - ANEXO III - Preencher'!M253</f>
        <v>27.59</v>
      </c>
      <c r="M243" s="2">
        <f t="shared" si="18"/>
        <v>86.09</v>
      </c>
      <c r="N243" s="2">
        <f>'[1]TCE - ANEXO III - Preencher'!O253</f>
        <v>2.3549904030710098</v>
      </c>
      <c r="O243" s="2">
        <f>'[1]TCE - ANEXO III - Preencher'!P253</f>
        <v>0</v>
      </c>
      <c r="P243" s="2">
        <f t="shared" si="19"/>
        <v>2.3549904030710098</v>
      </c>
      <c r="Q243" s="2">
        <f>'[1]TCE - ANEXO III - Preencher'!R253</f>
        <v>0</v>
      </c>
      <c r="R243" s="2">
        <f>'[1]TCE - ANEXO III - Preencher'!S253</f>
        <v>0</v>
      </c>
      <c r="S243" s="2">
        <f t="shared" si="20"/>
        <v>0</v>
      </c>
      <c r="T243" s="2">
        <f>'[1]TCE - ANEXO III - Preencher'!U253</f>
        <v>0</v>
      </c>
      <c r="U243" s="2">
        <f>'[1]TCE - ANEXO III - Preencher'!V253</f>
        <v>0</v>
      </c>
      <c r="V243" s="2">
        <f t="shared" si="21"/>
        <v>0</v>
      </c>
      <c r="W243" s="3" t="str">
        <f>IF('[1]TCE - ANEXO III - Preencher'!X253="","",'[1]TCE - ANEXO III - Preencher'!X253)</f>
        <v/>
      </c>
      <c r="X243" s="2">
        <f>'[1]TCE - ANEXO III - Preencher'!Y253</f>
        <v>0</v>
      </c>
      <c r="Y243" s="2">
        <f>'[1]TCE - ANEXO III - Preencher'!Z253</f>
        <v>0</v>
      </c>
      <c r="Z243" s="2">
        <f t="shared" si="22"/>
        <v>0</v>
      </c>
      <c r="AA243" s="3" t="str">
        <f>IF('[1]TCE - ANEXO III - Preencher'!AB253="","",'[1]TCE - ANEXO III - Preencher'!AB253)</f>
        <v/>
      </c>
      <c r="AB243" s="2">
        <f t="shared" si="23"/>
        <v>266.18339040307097</v>
      </c>
    </row>
    <row r="244" spans="1:28" ht="12.75" customHeight="1">
      <c r="A244" s="14">
        <f>IFERROR(VLOOKUP(B244,'[1]DADOS (OCULTAR)'!$Q$3:$S$133,3,0),"")</f>
        <v>9039744001832</v>
      </c>
      <c r="B244" s="7" t="str">
        <f>'[1]TCE - ANEXO III - Preencher'!C254</f>
        <v xml:space="preserve">HECPI - AMBULATÓRIO </v>
      </c>
      <c r="C244" s="9" t="s">
        <v>28</v>
      </c>
      <c r="D244" s="8" t="str">
        <f>'[1]TCE - ANEXO III - Preencher'!E254</f>
        <v>JAQUELINE BERNARDINO VASCONCELOS</v>
      </c>
      <c r="E244" s="7" t="str">
        <f>IF('[1]TCE - ANEXO III - Preencher'!F254="4 - Assistência Odontológica","2 - Outros Profissionais da Saúde",'[1]TCE - ANEXO III - Preencher'!F254)</f>
        <v>2 - Outros Profissionais da Saúde</v>
      </c>
      <c r="F244" s="6" t="str">
        <f>'[1]TCE - ANEXO III - Preencher'!G254</f>
        <v>3222-05</v>
      </c>
      <c r="G244" s="5" t="str">
        <f>IF('[1]TCE - ANEXO III - Preencher'!H254="","",'[1]TCE - ANEXO III - Preencher'!H254)</f>
        <v>06/2022</v>
      </c>
      <c r="H244" s="4">
        <f>'[1]TCE - ANEXO III - Preencher'!I254</f>
        <v>0</v>
      </c>
      <c r="I244" s="4">
        <f>'[1]TCE - ANEXO III - Preencher'!J254</f>
        <v>132.27440000000001</v>
      </c>
      <c r="J244" s="4">
        <f>'[1]TCE - ANEXO III - Preencher'!K254</f>
        <v>0</v>
      </c>
      <c r="K244" s="2">
        <f>'[1]TCE - ANEXO III - Preencher'!L254</f>
        <v>268.2</v>
      </c>
      <c r="L244" s="2">
        <f>'[1]TCE - ANEXO III - Preencher'!M254</f>
        <v>24.24</v>
      </c>
      <c r="M244" s="2">
        <f t="shared" si="18"/>
        <v>243.95999999999998</v>
      </c>
      <c r="N244" s="2">
        <f>'[1]TCE - ANEXO III - Preencher'!O254</f>
        <v>2.3549904030710098</v>
      </c>
      <c r="O244" s="2">
        <f>'[1]TCE - ANEXO III - Preencher'!P254</f>
        <v>0</v>
      </c>
      <c r="P244" s="2">
        <f t="shared" si="19"/>
        <v>2.3549904030710098</v>
      </c>
      <c r="Q244" s="2">
        <f>'[1]TCE - ANEXO III - Preencher'!R254</f>
        <v>0</v>
      </c>
      <c r="R244" s="2">
        <f>'[1]TCE - ANEXO III - Preencher'!S254</f>
        <v>0</v>
      </c>
      <c r="S244" s="2">
        <f t="shared" si="20"/>
        <v>0</v>
      </c>
      <c r="T244" s="2">
        <f>'[1]TCE - ANEXO III - Preencher'!U254</f>
        <v>0</v>
      </c>
      <c r="U244" s="2">
        <f>'[1]TCE - ANEXO III - Preencher'!V254</f>
        <v>0</v>
      </c>
      <c r="V244" s="2">
        <f t="shared" si="21"/>
        <v>0</v>
      </c>
      <c r="W244" s="3" t="str">
        <f>IF('[1]TCE - ANEXO III - Preencher'!X254="","",'[1]TCE - ANEXO III - Preencher'!X254)</f>
        <v/>
      </c>
      <c r="X244" s="2">
        <f>'[1]TCE - ANEXO III - Preencher'!Y254</f>
        <v>0</v>
      </c>
      <c r="Y244" s="2">
        <f>'[1]TCE - ANEXO III - Preencher'!Z254</f>
        <v>0</v>
      </c>
      <c r="Z244" s="2">
        <f t="shared" si="22"/>
        <v>0</v>
      </c>
      <c r="AA244" s="3" t="str">
        <f>IF('[1]TCE - ANEXO III - Preencher'!AB254="","",'[1]TCE - ANEXO III - Preencher'!AB254)</f>
        <v/>
      </c>
      <c r="AB244" s="2">
        <f t="shared" si="23"/>
        <v>378.58939040307098</v>
      </c>
    </row>
    <row r="245" spans="1:28" ht="12.75" customHeight="1">
      <c r="A245" s="14">
        <f>IFERROR(VLOOKUP(B245,'[1]DADOS (OCULTAR)'!$Q$3:$S$133,3,0),"")</f>
        <v>9039744001832</v>
      </c>
      <c r="B245" s="7" t="str">
        <f>'[1]TCE - ANEXO III - Preencher'!C255</f>
        <v xml:space="preserve">HECPI - AMBULATÓRIO </v>
      </c>
      <c r="C245" s="9" t="s">
        <v>28</v>
      </c>
      <c r="D245" s="8" t="str">
        <f>'[1]TCE - ANEXO III - Preencher'!E255</f>
        <v>JAQUELINE COLACO LAGOS</v>
      </c>
      <c r="E245" s="7" t="str">
        <f>IF('[1]TCE - ANEXO III - Preencher'!F255="4 - Assistência Odontológica","2 - Outros Profissionais da Saúde",'[1]TCE - ANEXO III - Preencher'!F255)</f>
        <v>2 - Outros Profissionais da Saúde</v>
      </c>
      <c r="F245" s="6" t="str">
        <f>'[1]TCE - ANEXO III - Preencher'!G255</f>
        <v>3222-05</v>
      </c>
      <c r="G245" s="5" t="str">
        <f>IF('[1]TCE - ANEXO III - Preencher'!H255="","",'[1]TCE - ANEXO III - Preencher'!H255)</f>
        <v>06/2022</v>
      </c>
      <c r="H245" s="4">
        <f>'[1]TCE - ANEXO III - Preencher'!I255</f>
        <v>0</v>
      </c>
      <c r="I245" s="4">
        <f>'[1]TCE - ANEXO III - Preencher'!J255</f>
        <v>114.9712</v>
      </c>
      <c r="J245" s="4">
        <f>'[1]TCE - ANEXO III - Preencher'!K255</f>
        <v>0</v>
      </c>
      <c r="K245" s="2">
        <f>'[1]TCE - ANEXO III - Preencher'!L255</f>
        <v>199.36</v>
      </c>
      <c r="L245" s="2">
        <f>'[1]TCE - ANEXO III - Preencher'!M255</f>
        <v>24.24</v>
      </c>
      <c r="M245" s="2">
        <f t="shared" si="18"/>
        <v>175.12</v>
      </c>
      <c r="N245" s="2">
        <f>'[1]TCE - ANEXO III - Preencher'!O255</f>
        <v>2.3549904030710098</v>
      </c>
      <c r="O245" s="2">
        <f>'[1]TCE - ANEXO III - Preencher'!P255</f>
        <v>0</v>
      </c>
      <c r="P245" s="2">
        <f t="shared" si="19"/>
        <v>2.3549904030710098</v>
      </c>
      <c r="Q245" s="2">
        <f>'[1]TCE - ANEXO III - Preencher'!R255</f>
        <v>252.16675271739132</v>
      </c>
      <c r="R245" s="2">
        <f>'[1]TCE - ANEXO III - Preencher'!S255</f>
        <v>89.38</v>
      </c>
      <c r="S245" s="2">
        <f t="shared" si="20"/>
        <v>162.78675271739132</v>
      </c>
      <c r="T245" s="2">
        <f>'[1]TCE - ANEXO III - Preencher'!U255</f>
        <v>0</v>
      </c>
      <c r="U245" s="2">
        <f>'[1]TCE - ANEXO III - Preencher'!V255</f>
        <v>0</v>
      </c>
      <c r="V245" s="2">
        <f t="shared" si="21"/>
        <v>0</v>
      </c>
      <c r="W245" s="3" t="str">
        <f>IF('[1]TCE - ANEXO III - Preencher'!X255="","",'[1]TCE - ANEXO III - Preencher'!X255)</f>
        <v/>
      </c>
      <c r="X245" s="2">
        <f>'[1]TCE - ANEXO III - Preencher'!Y255</f>
        <v>0</v>
      </c>
      <c r="Y245" s="2">
        <f>'[1]TCE - ANEXO III - Preencher'!Z255</f>
        <v>0</v>
      </c>
      <c r="Z245" s="2">
        <f t="shared" si="22"/>
        <v>0</v>
      </c>
      <c r="AA245" s="3" t="str">
        <f>IF('[1]TCE - ANEXO III - Preencher'!AB255="","",'[1]TCE - ANEXO III - Preencher'!AB255)</f>
        <v/>
      </c>
      <c r="AB245" s="2">
        <f t="shared" si="23"/>
        <v>455.23294312046232</v>
      </c>
    </row>
    <row r="246" spans="1:28" ht="12.75" customHeight="1">
      <c r="A246" s="14">
        <f>IFERROR(VLOOKUP(B246,'[1]DADOS (OCULTAR)'!$Q$3:$S$133,3,0),"")</f>
        <v>9039744001832</v>
      </c>
      <c r="B246" s="7" t="str">
        <f>'[1]TCE - ANEXO III - Preencher'!C256</f>
        <v xml:space="preserve">HECPI - AMBULATÓRIO </v>
      </c>
      <c r="C246" s="9" t="s">
        <v>28</v>
      </c>
      <c r="D246" s="8" t="str">
        <f>'[1]TCE - ANEXO III - Preencher'!E256</f>
        <v>JAQUELINE IDALINA ALVES DE JESUS</v>
      </c>
      <c r="E246" s="7" t="str">
        <f>IF('[1]TCE - ANEXO III - Preencher'!F256="4 - Assistência Odontológica","2 - Outros Profissionais da Saúde",'[1]TCE - ANEXO III - Preencher'!F256)</f>
        <v>2 - Outros Profissionais da Saúde</v>
      </c>
      <c r="F246" s="6" t="str">
        <f>'[1]TCE - ANEXO III - Preencher'!G256</f>
        <v>3222-05</v>
      </c>
      <c r="G246" s="5" t="str">
        <f>IF('[1]TCE - ANEXO III - Preencher'!H256="","",'[1]TCE - ANEXO III - Preencher'!H256)</f>
        <v>06/2022</v>
      </c>
      <c r="H246" s="4">
        <f>'[1]TCE - ANEXO III - Preencher'!I256</f>
        <v>0</v>
      </c>
      <c r="I246" s="4">
        <f>'[1]TCE - ANEXO III - Preencher'!J256</f>
        <v>119.584</v>
      </c>
      <c r="J246" s="4">
        <f>'[1]TCE - ANEXO III - Preencher'!K256</f>
        <v>0</v>
      </c>
      <c r="K246" s="2">
        <f>'[1]TCE - ANEXO III - Preencher'!L256</f>
        <v>128.16</v>
      </c>
      <c r="L246" s="2">
        <f>'[1]TCE - ANEXO III - Preencher'!M256</f>
        <v>24.24</v>
      </c>
      <c r="M246" s="2">
        <f t="shared" si="18"/>
        <v>103.92</v>
      </c>
      <c r="N246" s="2">
        <f>'[1]TCE - ANEXO III - Preencher'!O256</f>
        <v>2.3549904030710098</v>
      </c>
      <c r="O246" s="2">
        <f>'[1]TCE - ANEXO III - Preencher'!P256</f>
        <v>0</v>
      </c>
      <c r="P246" s="2">
        <f t="shared" si="19"/>
        <v>2.3549904030710098</v>
      </c>
      <c r="Q246" s="2">
        <f>'[1]TCE - ANEXO III - Preencher'!R256</f>
        <v>0</v>
      </c>
      <c r="R246" s="2">
        <f>'[1]TCE - ANEXO III - Preencher'!S256</f>
        <v>0</v>
      </c>
      <c r="S246" s="2">
        <f t="shared" si="20"/>
        <v>0</v>
      </c>
      <c r="T246" s="2">
        <f>'[1]TCE - ANEXO III - Preencher'!U256</f>
        <v>46.27</v>
      </c>
      <c r="U246" s="2">
        <f>'[1]TCE - ANEXO III - Preencher'!V256</f>
        <v>0</v>
      </c>
      <c r="V246" s="2">
        <f t="shared" si="21"/>
        <v>46.27</v>
      </c>
      <c r="W246" s="3" t="str">
        <f>IF('[1]TCE - ANEXO III - Preencher'!X256="","",'[1]TCE - ANEXO III - Preencher'!X256)</f>
        <v>AUXÍLIO CRECHE</v>
      </c>
      <c r="X246" s="2">
        <f>'[1]TCE - ANEXO III - Preencher'!Y256</f>
        <v>0</v>
      </c>
      <c r="Y246" s="2">
        <f>'[1]TCE - ANEXO III - Preencher'!Z256</f>
        <v>0</v>
      </c>
      <c r="Z246" s="2">
        <f t="shared" si="22"/>
        <v>0</v>
      </c>
      <c r="AA246" s="3" t="str">
        <f>IF('[1]TCE - ANEXO III - Preencher'!AB256="","",'[1]TCE - ANEXO III - Preencher'!AB256)</f>
        <v/>
      </c>
      <c r="AB246" s="2">
        <f t="shared" si="23"/>
        <v>272.12899040307104</v>
      </c>
    </row>
    <row r="247" spans="1:28" ht="12.75" customHeight="1">
      <c r="A247" s="14">
        <f>IFERROR(VLOOKUP(B247,'[1]DADOS (OCULTAR)'!$Q$3:$S$133,3,0),"")</f>
        <v>9039744001832</v>
      </c>
      <c r="B247" s="7" t="str">
        <f>'[1]TCE - ANEXO III - Preencher'!C257</f>
        <v xml:space="preserve">HECPI - AMBULATÓRIO </v>
      </c>
      <c r="C247" s="9" t="s">
        <v>28</v>
      </c>
      <c r="D247" s="8" t="str">
        <f>'[1]TCE - ANEXO III - Preencher'!E257</f>
        <v>JEAN SILVA ARETAKIS CORDEIRO</v>
      </c>
      <c r="E247" s="7" t="str">
        <f>IF('[1]TCE - ANEXO III - Preencher'!F257="4 - Assistência Odontológica","2 - Outros Profissionais da Saúde",'[1]TCE - ANEXO III - Preencher'!F257)</f>
        <v>2 - Outros Profissionais da Saúde</v>
      </c>
      <c r="F247" s="6" t="str">
        <f>'[1]TCE - ANEXO III - Preencher'!G257</f>
        <v>2236-05</v>
      </c>
      <c r="G247" s="5" t="str">
        <f>IF('[1]TCE - ANEXO III - Preencher'!H257="","",'[1]TCE - ANEXO III - Preencher'!H257)</f>
        <v>06/2022</v>
      </c>
      <c r="H247" s="4">
        <f>'[1]TCE - ANEXO III - Preencher'!I257</f>
        <v>0</v>
      </c>
      <c r="I247" s="4">
        <f>'[1]TCE - ANEXO III - Preencher'!J257</f>
        <v>221.4648</v>
      </c>
      <c r="J247" s="4">
        <f>'[1]TCE - ANEXO III - Preencher'!K257</f>
        <v>0</v>
      </c>
      <c r="K247" s="2">
        <f>'[1]TCE - ANEXO III - Preencher'!L257</f>
        <v>170.88</v>
      </c>
      <c r="L247" s="2">
        <f>'[1]TCE - ANEXO III - Preencher'!M257</f>
        <v>2.75</v>
      </c>
      <c r="M247" s="2">
        <f t="shared" si="18"/>
        <v>168.13</v>
      </c>
      <c r="N247" s="2">
        <f>'[1]TCE - ANEXO III - Preencher'!O257</f>
        <v>2.3549904030710098</v>
      </c>
      <c r="O247" s="2">
        <f>'[1]TCE - ANEXO III - Preencher'!P257</f>
        <v>0</v>
      </c>
      <c r="P247" s="2">
        <f t="shared" si="19"/>
        <v>2.3549904030710098</v>
      </c>
      <c r="Q247" s="2">
        <f>'[1]TCE - ANEXO III - Preencher'!R257</f>
        <v>0</v>
      </c>
      <c r="R247" s="2">
        <f>'[1]TCE - ANEXO III - Preencher'!S257</f>
        <v>0</v>
      </c>
      <c r="S247" s="2">
        <f t="shared" si="20"/>
        <v>0</v>
      </c>
      <c r="T247" s="2">
        <f>'[1]TCE - ANEXO III - Preencher'!U257</f>
        <v>0</v>
      </c>
      <c r="U247" s="2">
        <f>'[1]TCE - ANEXO III - Preencher'!V257</f>
        <v>0</v>
      </c>
      <c r="V247" s="2">
        <f t="shared" si="21"/>
        <v>0</v>
      </c>
      <c r="W247" s="3" t="str">
        <f>IF('[1]TCE - ANEXO III - Preencher'!X257="","",'[1]TCE - ANEXO III - Preencher'!X257)</f>
        <v/>
      </c>
      <c r="X247" s="2">
        <f>'[1]TCE - ANEXO III - Preencher'!Y257</f>
        <v>0</v>
      </c>
      <c r="Y247" s="2">
        <f>'[1]TCE - ANEXO III - Preencher'!Z257</f>
        <v>0</v>
      </c>
      <c r="Z247" s="2">
        <f t="shared" si="22"/>
        <v>0</v>
      </c>
      <c r="AA247" s="3" t="str">
        <f>IF('[1]TCE - ANEXO III - Preencher'!AB257="","",'[1]TCE - ANEXO III - Preencher'!AB257)</f>
        <v/>
      </c>
      <c r="AB247" s="2">
        <f t="shared" si="23"/>
        <v>391.94979040307095</v>
      </c>
    </row>
    <row r="248" spans="1:28" ht="12.75" customHeight="1">
      <c r="A248" s="14">
        <f>IFERROR(VLOOKUP(B248,'[1]DADOS (OCULTAR)'!$Q$3:$S$133,3,0),"")</f>
        <v>9039744001832</v>
      </c>
      <c r="B248" s="7" t="str">
        <f>'[1]TCE - ANEXO III - Preencher'!C258</f>
        <v xml:space="preserve">HECPI - AMBULATÓRIO </v>
      </c>
      <c r="C248" s="9" t="s">
        <v>28</v>
      </c>
      <c r="D248" s="8" t="str">
        <f>'[1]TCE - ANEXO III - Preencher'!E258</f>
        <v>JEFFERSON ALVES RODRIGUES</v>
      </c>
      <c r="E248" s="7" t="str">
        <f>IF('[1]TCE - ANEXO III - Preencher'!F258="4 - Assistência Odontológica","2 - Outros Profissionais da Saúde",'[1]TCE - ANEXO III - Preencher'!F258)</f>
        <v>2 - Outros Profissionais da Saúde</v>
      </c>
      <c r="F248" s="6" t="str">
        <f>'[1]TCE - ANEXO III - Preencher'!G258</f>
        <v>5151-10</v>
      </c>
      <c r="G248" s="5" t="str">
        <f>IF('[1]TCE - ANEXO III - Preencher'!H258="","",'[1]TCE - ANEXO III - Preencher'!H258)</f>
        <v>06/2022</v>
      </c>
      <c r="H248" s="4">
        <f>'[1]TCE - ANEXO III - Preencher'!I258</f>
        <v>0</v>
      </c>
      <c r="I248" s="4">
        <f>'[1]TCE - ANEXO III - Preencher'!J258</f>
        <v>115.9992</v>
      </c>
      <c r="J248" s="4">
        <f>'[1]TCE - ANEXO III - Preencher'!K258</f>
        <v>0</v>
      </c>
      <c r="K248" s="2">
        <f>'[1]TCE - ANEXO III - Preencher'!L258</f>
        <v>199.36</v>
      </c>
      <c r="L248" s="2">
        <f>'[1]TCE - ANEXO III - Preencher'!M258</f>
        <v>24.24</v>
      </c>
      <c r="M248" s="2">
        <f t="shared" si="18"/>
        <v>175.12</v>
      </c>
      <c r="N248" s="2">
        <f>'[1]TCE - ANEXO III - Preencher'!O258</f>
        <v>2.3549904030710098</v>
      </c>
      <c r="O248" s="2">
        <f>'[1]TCE - ANEXO III - Preencher'!P258</f>
        <v>0</v>
      </c>
      <c r="P248" s="2">
        <f t="shared" si="19"/>
        <v>2.3549904030710098</v>
      </c>
      <c r="Q248" s="2">
        <f>'[1]TCE - ANEXO III - Preencher'!R258</f>
        <v>0</v>
      </c>
      <c r="R248" s="2">
        <f>'[1]TCE - ANEXO III - Preencher'!S258</f>
        <v>0</v>
      </c>
      <c r="S248" s="2">
        <f t="shared" si="20"/>
        <v>0</v>
      </c>
      <c r="T248" s="2">
        <f>'[1]TCE - ANEXO III - Preencher'!U258</f>
        <v>0</v>
      </c>
      <c r="U248" s="2">
        <f>'[1]TCE - ANEXO III - Preencher'!V258</f>
        <v>0</v>
      </c>
      <c r="V248" s="2">
        <f t="shared" si="21"/>
        <v>0</v>
      </c>
      <c r="W248" s="3" t="str">
        <f>IF('[1]TCE - ANEXO III - Preencher'!X258="","",'[1]TCE - ANEXO III - Preencher'!X258)</f>
        <v/>
      </c>
      <c r="X248" s="2">
        <f>'[1]TCE - ANEXO III - Preencher'!Y258</f>
        <v>0</v>
      </c>
      <c r="Y248" s="2">
        <f>'[1]TCE - ANEXO III - Preencher'!Z258</f>
        <v>0</v>
      </c>
      <c r="Z248" s="2">
        <f t="shared" si="22"/>
        <v>0</v>
      </c>
      <c r="AA248" s="3" t="str">
        <f>IF('[1]TCE - ANEXO III - Preencher'!AB258="","",'[1]TCE - ANEXO III - Preencher'!AB258)</f>
        <v/>
      </c>
      <c r="AB248" s="2">
        <f t="shared" si="23"/>
        <v>293.47419040307096</v>
      </c>
    </row>
    <row r="249" spans="1:28" ht="12.75" customHeight="1">
      <c r="A249" s="14">
        <f>IFERROR(VLOOKUP(B249,'[1]DADOS (OCULTAR)'!$Q$3:$S$133,3,0),"")</f>
        <v>9039744001832</v>
      </c>
      <c r="B249" s="7" t="str">
        <f>'[1]TCE - ANEXO III - Preencher'!C259</f>
        <v xml:space="preserve">HECPI - AMBULATÓRIO </v>
      </c>
      <c r="C249" s="9" t="s">
        <v>28</v>
      </c>
      <c r="D249" s="8" t="str">
        <f>'[1]TCE - ANEXO III - Preencher'!E259</f>
        <v>JEFFERSON FREITAS DE MOURA</v>
      </c>
      <c r="E249" s="7" t="str">
        <f>IF('[1]TCE - ANEXO III - Preencher'!F259="4 - Assistência Odontológica","2 - Outros Profissionais da Saúde",'[1]TCE - ANEXO III - Preencher'!F259)</f>
        <v>3 - Administrativo</v>
      </c>
      <c r="F249" s="6" t="str">
        <f>'[1]TCE - ANEXO III - Preencher'!G259</f>
        <v>4110-10</v>
      </c>
      <c r="G249" s="5" t="str">
        <f>IF('[1]TCE - ANEXO III - Preencher'!H259="","",'[1]TCE - ANEXO III - Preencher'!H259)</f>
        <v>06/2022</v>
      </c>
      <c r="H249" s="4">
        <f>'[1]TCE - ANEXO III - Preencher'!I259</f>
        <v>0</v>
      </c>
      <c r="I249" s="4">
        <f>'[1]TCE - ANEXO III - Preencher'!J259</f>
        <v>217.29839999999999</v>
      </c>
      <c r="J249" s="4">
        <f>'[1]TCE - ANEXO III - Preencher'!K259</f>
        <v>0</v>
      </c>
      <c r="K249" s="2">
        <f>'[1]TCE - ANEXO III - Preencher'!L259</f>
        <v>0</v>
      </c>
      <c r="L249" s="2">
        <f>'[1]TCE - ANEXO III - Preencher'!M259</f>
        <v>0</v>
      </c>
      <c r="M249" s="2">
        <f t="shared" si="18"/>
        <v>0</v>
      </c>
      <c r="N249" s="2">
        <f>'[1]TCE - ANEXO III - Preencher'!O259</f>
        <v>2.3549904030710098</v>
      </c>
      <c r="O249" s="2">
        <f>'[1]TCE - ANEXO III - Preencher'!P259</f>
        <v>0</v>
      </c>
      <c r="P249" s="2">
        <f t="shared" si="19"/>
        <v>2.3549904030710098</v>
      </c>
      <c r="Q249" s="2">
        <f>'[1]TCE - ANEXO III - Preencher'!R259</f>
        <v>0</v>
      </c>
      <c r="R249" s="2">
        <f>'[1]TCE - ANEXO III - Preencher'!S259</f>
        <v>0</v>
      </c>
      <c r="S249" s="2">
        <f t="shared" si="20"/>
        <v>0</v>
      </c>
      <c r="T249" s="2">
        <f>'[1]TCE - ANEXO III - Preencher'!U259</f>
        <v>0</v>
      </c>
      <c r="U249" s="2">
        <f>'[1]TCE - ANEXO III - Preencher'!V259</f>
        <v>0</v>
      </c>
      <c r="V249" s="2">
        <f t="shared" si="21"/>
        <v>0</v>
      </c>
      <c r="W249" s="3" t="str">
        <f>IF('[1]TCE - ANEXO III - Preencher'!X259="","",'[1]TCE - ANEXO III - Preencher'!X259)</f>
        <v/>
      </c>
      <c r="X249" s="2">
        <f>'[1]TCE - ANEXO III - Preencher'!Y259</f>
        <v>0</v>
      </c>
      <c r="Y249" s="2">
        <f>'[1]TCE - ANEXO III - Preencher'!Z259</f>
        <v>0</v>
      </c>
      <c r="Z249" s="2">
        <f t="shared" si="22"/>
        <v>0</v>
      </c>
      <c r="AA249" s="3" t="str">
        <f>IF('[1]TCE - ANEXO III - Preencher'!AB259="","",'[1]TCE - ANEXO III - Preencher'!AB259)</f>
        <v/>
      </c>
      <c r="AB249" s="2">
        <f t="shared" si="23"/>
        <v>219.653390403071</v>
      </c>
    </row>
    <row r="250" spans="1:28" ht="12.75" customHeight="1">
      <c r="A250" s="14">
        <f>IFERROR(VLOOKUP(B250,'[1]DADOS (OCULTAR)'!$Q$3:$S$133,3,0),"")</f>
        <v>9039744001832</v>
      </c>
      <c r="B250" s="7" t="str">
        <f>'[1]TCE - ANEXO III - Preencher'!C260</f>
        <v xml:space="preserve">HECPI - AMBULATÓRIO </v>
      </c>
      <c r="C250" s="9" t="s">
        <v>28</v>
      </c>
      <c r="D250" s="8" t="str">
        <f>'[1]TCE - ANEXO III - Preencher'!E260</f>
        <v>JENNIFER KELLY GONCALVES PONTUAL</v>
      </c>
      <c r="E250" s="7" t="str">
        <f>IF('[1]TCE - ANEXO III - Preencher'!F260="4 - Assistência Odontológica","2 - Outros Profissionais da Saúde",'[1]TCE - ANEXO III - Preencher'!F260)</f>
        <v>3 - Administrativo</v>
      </c>
      <c r="F250" s="6" t="str">
        <f>'[1]TCE - ANEXO III - Preencher'!G260</f>
        <v>4110-10</v>
      </c>
      <c r="G250" s="5" t="str">
        <f>IF('[1]TCE - ANEXO III - Preencher'!H260="","",'[1]TCE - ANEXO III - Preencher'!H260)</f>
        <v>06/2022</v>
      </c>
      <c r="H250" s="4">
        <f>'[1]TCE - ANEXO III - Preencher'!I260</f>
        <v>0</v>
      </c>
      <c r="I250" s="4">
        <f>'[1]TCE - ANEXO III - Preencher'!J260</f>
        <v>99.457599999999999</v>
      </c>
      <c r="J250" s="4">
        <f>'[1]TCE - ANEXO III - Preencher'!K260</f>
        <v>0</v>
      </c>
      <c r="K250" s="2">
        <f>'[1]TCE - ANEXO III - Preencher'!L260</f>
        <v>284.8</v>
      </c>
      <c r="L250" s="2">
        <f>'[1]TCE - ANEXO III - Preencher'!M260</f>
        <v>24.24</v>
      </c>
      <c r="M250" s="2">
        <f t="shared" si="18"/>
        <v>260.56</v>
      </c>
      <c r="N250" s="2">
        <f>'[1]TCE - ANEXO III - Preencher'!O260</f>
        <v>2.3549904030710098</v>
      </c>
      <c r="O250" s="2">
        <f>'[1]TCE - ANEXO III - Preencher'!P260</f>
        <v>0</v>
      </c>
      <c r="P250" s="2">
        <f t="shared" si="19"/>
        <v>2.3549904030710098</v>
      </c>
      <c r="Q250" s="2">
        <f>'[1]TCE - ANEXO III - Preencher'!R260</f>
        <v>0</v>
      </c>
      <c r="R250" s="2">
        <f>'[1]TCE - ANEXO III - Preencher'!S260</f>
        <v>0</v>
      </c>
      <c r="S250" s="2">
        <f t="shared" si="20"/>
        <v>0</v>
      </c>
      <c r="T250" s="2">
        <f>'[1]TCE - ANEXO III - Preencher'!U260</f>
        <v>0</v>
      </c>
      <c r="U250" s="2">
        <f>'[1]TCE - ANEXO III - Preencher'!V260</f>
        <v>0</v>
      </c>
      <c r="V250" s="2">
        <f t="shared" si="21"/>
        <v>0</v>
      </c>
      <c r="W250" s="3" t="str">
        <f>IF('[1]TCE - ANEXO III - Preencher'!X260="","",'[1]TCE - ANEXO III - Preencher'!X260)</f>
        <v/>
      </c>
      <c r="X250" s="2">
        <f>'[1]TCE - ANEXO III - Preencher'!Y260</f>
        <v>0</v>
      </c>
      <c r="Y250" s="2">
        <f>'[1]TCE - ANEXO III - Preencher'!Z260</f>
        <v>0</v>
      </c>
      <c r="Z250" s="2">
        <f t="shared" si="22"/>
        <v>0</v>
      </c>
      <c r="AA250" s="3" t="str">
        <f>IF('[1]TCE - ANEXO III - Preencher'!AB260="","",'[1]TCE - ANEXO III - Preencher'!AB260)</f>
        <v/>
      </c>
      <c r="AB250" s="2">
        <f t="shared" si="23"/>
        <v>362.372590403071</v>
      </c>
    </row>
    <row r="251" spans="1:28" ht="12.75" customHeight="1">
      <c r="A251" s="14">
        <f>IFERROR(VLOOKUP(B251,'[1]DADOS (OCULTAR)'!$Q$3:$S$133,3,0),"")</f>
        <v>9039744001832</v>
      </c>
      <c r="B251" s="7" t="str">
        <f>'[1]TCE - ANEXO III - Preencher'!C261</f>
        <v xml:space="preserve">HECPI - AMBULATÓRIO </v>
      </c>
      <c r="C251" s="9" t="s">
        <v>28</v>
      </c>
      <c r="D251" s="8" t="str">
        <f>'[1]TCE - ANEXO III - Preencher'!E261</f>
        <v>JENNIFER TAVARES DA SILVA</v>
      </c>
      <c r="E251" s="7" t="str">
        <f>IF('[1]TCE - ANEXO III - Preencher'!F261="4 - Assistência Odontológica","2 - Outros Profissionais da Saúde",'[1]TCE - ANEXO III - Preencher'!F261)</f>
        <v>2 - Outros Profissionais da Saúde</v>
      </c>
      <c r="F251" s="6" t="str">
        <f>'[1]TCE - ANEXO III - Preencher'!G261</f>
        <v>2516-05</v>
      </c>
      <c r="G251" s="5" t="str">
        <f>IF('[1]TCE - ANEXO III - Preencher'!H261="","",'[1]TCE - ANEXO III - Preencher'!H261)</f>
        <v>06/2022</v>
      </c>
      <c r="H251" s="4">
        <f>'[1]TCE - ANEXO III - Preencher'!I261</f>
        <v>0</v>
      </c>
      <c r="I251" s="4">
        <f>'[1]TCE - ANEXO III - Preencher'!J261</f>
        <v>220.2184</v>
      </c>
      <c r="J251" s="4">
        <f>'[1]TCE - ANEXO III - Preencher'!K261</f>
        <v>0</v>
      </c>
      <c r="K251" s="2">
        <f>'[1]TCE - ANEXO III - Preencher'!L261</f>
        <v>209.14</v>
      </c>
      <c r="L251" s="2">
        <f>'[1]TCE - ANEXO III - Preencher'!M261</f>
        <v>39.26</v>
      </c>
      <c r="M251" s="2">
        <f t="shared" si="18"/>
        <v>169.88</v>
      </c>
      <c r="N251" s="2">
        <f>'[1]TCE - ANEXO III - Preencher'!O261</f>
        <v>2.3549904030710098</v>
      </c>
      <c r="O251" s="2">
        <f>'[1]TCE - ANEXO III - Preencher'!P261</f>
        <v>0</v>
      </c>
      <c r="P251" s="2">
        <f t="shared" si="19"/>
        <v>2.3549904030710098</v>
      </c>
      <c r="Q251" s="2">
        <f>'[1]TCE - ANEXO III - Preencher'!R261</f>
        <v>170.16675271739132</v>
      </c>
      <c r="R251" s="2">
        <f>'[1]TCE - ANEXO III - Preencher'!S261</f>
        <v>103.03</v>
      </c>
      <c r="S251" s="2">
        <f t="shared" si="20"/>
        <v>67.136752717391317</v>
      </c>
      <c r="T251" s="2">
        <f>'[1]TCE - ANEXO III - Preencher'!U261</f>
        <v>0</v>
      </c>
      <c r="U251" s="2">
        <f>'[1]TCE - ANEXO III - Preencher'!V261</f>
        <v>0</v>
      </c>
      <c r="V251" s="2">
        <f t="shared" si="21"/>
        <v>0</v>
      </c>
      <c r="W251" s="3" t="str">
        <f>IF('[1]TCE - ANEXO III - Preencher'!X261="","",'[1]TCE - ANEXO III - Preencher'!X261)</f>
        <v/>
      </c>
      <c r="X251" s="2">
        <f>'[1]TCE - ANEXO III - Preencher'!Y261</f>
        <v>0</v>
      </c>
      <c r="Y251" s="2">
        <f>'[1]TCE - ANEXO III - Preencher'!Z261</f>
        <v>0</v>
      </c>
      <c r="Z251" s="2">
        <f t="shared" si="22"/>
        <v>0</v>
      </c>
      <c r="AA251" s="3" t="str">
        <f>IF('[1]TCE - ANEXO III - Preencher'!AB261="","",'[1]TCE - ANEXO III - Preencher'!AB261)</f>
        <v/>
      </c>
      <c r="AB251" s="2">
        <f t="shared" si="23"/>
        <v>459.59014312046224</v>
      </c>
    </row>
    <row r="252" spans="1:28" ht="12.75" customHeight="1">
      <c r="A252" s="14">
        <f>IFERROR(VLOOKUP(B252,'[1]DADOS (OCULTAR)'!$Q$3:$S$133,3,0),"")</f>
        <v>9039744001832</v>
      </c>
      <c r="B252" s="7" t="str">
        <f>'[1]TCE - ANEXO III - Preencher'!C262</f>
        <v xml:space="preserve">HECPI - AMBULATÓRIO </v>
      </c>
      <c r="C252" s="9" t="s">
        <v>28</v>
      </c>
      <c r="D252" s="8" t="str">
        <f>'[1]TCE - ANEXO III - Preencher'!E262</f>
        <v>JESSICA CRISTINA DE AMORIM</v>
      </c>
      <c r="E252" s="7" t="str">
        <f>IF('[1]TCE - ANEXO III - Preencher'!F262="4 - Assistência Odontológica","2 - Outros Profissionais da Saúde",'[1]TCE - ANEXO III - Preencher'!F262)</f>
        <v>2 - Outros Profissionais da Saúde</v>
      </c>
      <c r="F252" s="6" t="str">
        <f>'[1]TCE - ANEXO III - Preencher'!G262</f>
        <v>2235-05</v>
      </c>
      <c r="G252" s="5" t="str">
        <f>IF('[1]TCE - ANEXO III - Preencher'!H262="","",'[1]TCE - ANEXO III - Preencher'!H262)</f>
        <v>06/2022</v>
      </c>
      <c r="H252" s="4">
        <f>'[1]TCE - ANEXO III - Preencher'!I262</f>
        <v>0</v>
      </c>
      <c r="I252" s="4">
        <f>'[1]TCE - ANEXO III - Preencher'!J262</f>
        <v>264.06799999999998</v>
      </c>
      <c r="J252" s="4">
        <f>'[1]TCE - ANEXO III - Preencher'!K262</f>
        <v>0</v>
      </c>
      <c r="K252" s="2">
        <f>'[1]TCE - ANEXO III - Preencher'!L262</f>
        <v>244.66</v>
      </c>
      <c r="L252" s="2">
        <f>'[1]TCE - ANEXO III - Preencher'!M262</f>
        <v>2.81</v>
      </c>
      <c r="M252" s="2">
        <f t="shared" si="18"/>
        <v>241.85</v>
      </c>
      <c r="N252" s="2">
        <f>'[1]TCE - ANEXO III - Preencher'!O262</f>
        <v>2.3549904030710098</v>
      </c>
      <c r="O252" s="2">
        <f>'[1]TCE - ANEXO III - Preencher'!P262</f>
        <v>0</v>
      </c>
      <c r="P252" s="2">
        <f t="shared" si="19"/>
        <v>2.3549904030710098</v>
      </c>
      <c r="Q252" s="2">
        <f>'[1]TCE - ANEXO III - Preencher'!R262</f>
        <v>0</v>
      </c>
      <c r="R252" s="2">
        <f>'[1]TCE - ANEXO III - Preencher'!S262</f>
        <v>0</v>
      </c>
      <c r="S252" s="2">
        <f t="shared" si="20"/>
        <v>0</v>
      </c>
      <c r="T252" s="2">
        <f>'[1]TCE - ANEXO III - Preencher'!U262</f>
        <v>0</v>
      </c>
      <c r="U252" s="2">
        <f>'[1]TCE - ANEXO III - Preencher'!V262</f>
        <v>0</v>
      </c>
      <c r="V252" s="2">
        <f t="shared" si="21"/>
        <v>0</v>
      </c>
      <c r="W252" s="3" t="str">
        <f>IF('[1]TCE - ANEXO III - Preencher'!X262="","",'[1]TCE - ANEXO III - Preencher'!X262)</f>
        <v/>
      </c>
      <c r="X252" s="2">
        <f>'[1]TCE - ANEXO III - Preencher'!Y262</f>
        <v>0</v>
      </c>
      <c r="Y252" s="2">
        <f>'[1]TCE - ANEXO III - Preencher'!Z262</f>
        <v>0</v>
      </c>
      <c r="Z252" s="2">
        <f t="shared" si="22"/>
        <v>0</v>
      </c>
      <c r="AA252" s="3" t="str">
        <f>IF('[1]TCE - ANEXO III - Preencher'!AB262="","",'[1]TCE - ANEXO III - Preencher'!AB262)</f>
        <v/>
      </c>
      <c r="AB252" s="2">
        <f t="shared" si="23"/>
        <v>508.27299040307099</v>
      </c>
    </row>
    <row r="253" spans="1:28" ht="12.75" customHeight="1">
      <c r="A253" s="14">
        <f>IFERROR(VLOOKUP(B253,'[1]DADOS (OCULTAR)'!$Q$3:$S$133,3,0),"")</f>
        <v>9039744001832</v>
      </c>
      <c r="B253" s="7" t="str">
        <f>'[1]TCE - ANEXO III - Preencher'!C263</f>
        <v xml:space="preserve">HECPI - AMBULATÓRIO </v>
      </c>
      <c r="C253" s="9" t="s">
        <v>28</v>
      </c>
      <c r="D253" s="8" t="str">
        <f>'[1]TCE - ANEXO III - Preencher'!E263</f>
        <v>JESSICA CRISTINE RIBEIRO</v>
      </c>
      <c r="E253" s="7" t="str">
        <f>IF('[1]TCE - ANEXO III - Preencher'!F263="4 - Assistência Odontológica","2 - Outros Profissionais da Saúde",'[1]TCE - ANEXO III - Preencher'!F263)</f>
        <v>3 - Administrativo</v>
      </c>
      <c r="F253" s="6" t="str">
        <f>'[1]TCE - ANEXO III - Preencher'!G263</f>
        <v>4110-10</v>
      </c>
      <c r="G253" s="5" t="str">
        <f>IF('[1]TCE - ANEXO III - Preencher'!H263="","",'[1]TCE - ANEXO III - Preencher'!H263)</f>
        <v>06/2022</v>
      </c>
      <c r="H253" s="4">
        <f>'[1]TCE - ANEXO III - Preencher'!I263</f>
        <v>0</v>
      </c>
      <c r="I253" s="4">
        <f>'[1]TCE - ANEXO III - Preencher'!J263</f>
        <v>115.74079999999999</v>
      </c>
      <c r="J253" s="4">
        <f>'[1]TCE - ANEXO III - Preencher'!K263</f>
        <v>0</v>
      </c>
      <c r="K253" s="2">
        <f>'[1]TCE - ANEXO III - Preencher'!L263</f>
        <v>142.4</v>
      </c>
      <c r="L253" s="2">
        <f>'[1]TCE - ANEXO III - Preencher'!M263</f>
        <v>24.24</v>
      </c>
      <c r="M253" s="2">
        <f t="shared" si="18"/>
        <v>118.16000000000001</v>
      </c>
      <c r="N253" s="2">
        <f>'[1]TCE - ANEXO III - Preencher'!O263</f>
        <v>2.3549904030710098</v>
      </c>
      <c r="O253" s="2">
        <f>'[1]TCE - ANEXO III - Preencher'!P263</f>
        <v>0</v>
      </c>
      <c r="P253" s="2">
        <f t="shared" si="19"/>
        <v>2.3549904030710098</v>
      </c>
      <c r="Q253" s="2">
        <f>'[1]TCE - ANEXO III - Preencher'!R263</f>
        <v>178.36675271739131</v>
      </c>
      <c r="R253" s="2">
        <f>'[1]TCE - ANEXO III - Preencher'!S263</f>
        <v>66.900000000000006</v>
      </c>
      <c r="S253" s="2">
        <f t="shared" si="20"/>
        <v>111.4667527173913</v>
      </c>
      <c r="T253" s="2">
        <f>'[1]TCE - ANEXO III - Preencher'!U263</f>
        <v>0</v>
      </c>
      <c r="U253" s="2">
        <f>'[1]TCE - ANEXO III - Preencher'!V263</f>
        <v>0</v>
      </c>
      <c r="V253" s="2">
        <f t="shared" si="21"/>
        <v>0</v>
      </c>
      <c r="W253" s="3" t="str">
        <f>IF('[1]TCE - ANEXO III - Preencher'!X263="","",'[1]TCE - ANEXO III - Preencher'!X263)</f>
        <v/>
      </c>
      <c r="X253" s="2">
        <f>'[1]TCE - ANEXO III - Preencher'!Y263</f>
        <v>0</v>
      </c>
      <c r="Y253" s="2">
        <f>'[1]TCE - ANEXO III - Preencher'!Z263</f>
        <v>0</v>
      </c>
      <c r="Z253" s="2">
        <f t="shared" si="22"/>
        <v>0</v>
      </c>
      <c r="AA253" s="3" t="str">
        <f>IF('[1]TCE - ANEXO III - Preencher'!AB263="","",'[1]TCE - ANEXO III - Preencher'!AB263)</f>
        <v/>
      </c>
      <c r="AB253" s="2">
        <f t="shared" si="23"/>
        <v>347.72254312046232</v>
      </c>
    </row>
    <row r="254" spans="1:28" ht="12.75" customHeight="1">
      <c r="A254" s="14">
        <f>IFERROR(VLOOKUP(B254,'[1]DADOS (OCULTAR)'!$Q$3:$S$133,3,0),"")</f>
        <v>9039744001832</v>
      </c>
      <c r="B254" s="7" t="str">
        <f>'[1]TCE - ANEXO III - Preencher'!C264</f>
        <v xml:space="preserve">HECPI - AMBULATÓRIO </v>
      </c>
      <c r="C254" s="9" t="s">
        <v>28</v>
      </c>
      <c r="D254" s="8" t="str">
        <f>'[1]TCE - ANEXO III - Preencher'!E264</f>
        <v>JESSICA MYRIAN DE AMORIM GARCIA</v>
      </c>
      <c r="E254" s="7" t="str">
        <f>IF('[1]TCE - ANEXO III - Preencher'!F264="4 - Assistência Odontológica","2 - Outros Profissionais da Saúde",'[1]TCE - ANEXO III - Preencher'!F264)</f>
        <v>1 - Médico</v>
      </c>
      <c r="F254" s="6" t="str">
        <f>'[1]TCE - ANEXO III - Preencher'!G264</f>
        <v>2251-25</v>
      </c>
      <c r="G254" s="5" t="str">
        <f>IF('[1]TCE - ANEXO III - Preencher'!H264="","",'[1]TCE - ANEXO III - Preencher'!H264)</f>
        <v>06/2022</v>
      </c>
      <c r="H254" s="4">
        <f>'[1]TCE - ANEXO III - Preencher'!I264</f>
        <v>0</v>
      </c>
      <c r="I254" s="4">
        <f>'[1]TCE - ANEXO III - Preencher'!J264</f>
        <v>843.99199999999996</v>
      </c>
      <c r="J254" s="4">
        <f>'[1]TCE - ANEXO III - Preencher'!K264</f>
        <v>0</v>
      </c>
      <c r="K254" s="2">
        <f>'[1]TCE - ANEXO III - Preencher'!L264</f>
        <v>128.16</v>
      </c>
      <c r="L254" s="2">
        <f>'[1]TCE - ANEXO III - Preencher'!M264</f>
        <v>0</v>
      </c>
      <c r="M254" s="2">
        <f t="shared" si="18"/>
        <v>128.16</v>
      </c>
      <c r="N254" s="2">
        <f>'[1]TCE - ANEXO III - Preencher'!O264</f>
        <v>2.3549904030710098</v>
      </c>
      <c r="O254" s="2">
        <f>'[1]TCE - ANEXO III - Preencher'!P264</f>
        <v>0</v>
      </c>
      <c r="P254" s="2">
        <f t="shared" si="19"/>
        <v>2.3549904030710098</v>
      </c>
      <c r="Q254" s="2">
        <f>'[1]TCE - ANEXO III - Preencher'!R264</f>
        <v>0</v>
      </c>
      <c r="R254" s="2">
        <f>'[1]TCE - ANEXO III - Preencher'!S264</f>
        <v>0</v>
      </c>
      <c r="S254" s="2">
        <f t="shared" si="20"/>
        <v>0</v>
      </c>
      <c r="T254" s="2">
        <f>'[1]TCE - ANEXO III - Preencher'!U264</f>
        <v>0</v>
      </c>
      <c r="U254" s="2">
        <f>'[1]TCE - ANEXO III - Preencher'!V264</f>
        <v>0</v>
      </c>
      <c r="V254" s="2">
        <f t="shared" si="21"/>
        <v>0</v>
      </c>
      <c r="W254" s="3" t="str">
        <f>IF('[1]TCE - ANEXO III - Preencher'!X264="","",'[1]TCE - ANEXO III - Preencher'!X264)</f>
        <v/>
      </c>
      <c r="X254" s="2">
        <f>'[1]TCE - ANEXO III - Preencher'!Y264</f>
        <v>0</v>
      </c>
      <c r="Y254" s="2">
        <f>'[1]TCE - ANEXO III - Preencher'!Z264</f>
        <v>0</v>
      </c>
      <c r="Z254" s="2">
        <f t="shared" si="22"/>
        <v>0</v>
      </c>
      <c r="AA254" s="3" t="str">
        <f>IF('[1]TCE - ANEXO III - Preencher'!AB264="","",'[1]TCE - ANEXO III - Preencher'!AB264)</f>
        <v/>
      </c>
      <c r="AB254" s="2">
        <f t="shared" si="23"/>
        <v>974.50699040307097</v>
      </c>
    </row>
    <row r="255" spans="1:28" ht="12.75" customHeight="1">
      <c r="A255" s="14">
        <f>IFERROR(VLOOKUP(B255,'[1]DADOS (OCULTAR)'!$Q$3:$S$133,3,0),"")</f>
        <v>9039744001832</v>
      </c>
      <c r="B255" s="7" t="str">
        <f>'[1]TCE - ANEXO III - Preencher'!C265</f>
        <v xml:space="preserve">HECPI - AMBULATÓRIO </v>
      </c>
      <c r="C255" s="9" t="s">
        <v>28</v>
      </c>
      <c r="D255" s="8" t="str">
        <f>'[1]TCE - ANEXO III - Preencher'!E265</f>
        <v>JESSICA SILVA E LIMA</v>
      </c>
      <c r="E255" s="7" t="str">
        <f>IF('[1]TCE - ANEXO III - Preencher'!F265="4 - Assistência Odontológica","2 - Outros Profissionais da Saúde",'[1]TCE - ANEXO III - Preencher'!F265)</f>
        <v>1 - Médico</v>
      </c>
      <c r="F255" s="6" t="str">
        <f>'[1]TCE - ANEXO III - Preencher'!G265</f>
        <v>2251-25</v>
      </c>
      <c r="G255" s="5" t="str">
        <f>IF('[1]TCE - ANEXO III - Preencher'!H265="","",'[1]TCE - ANEXO III - Preencher'!H265)</f>
        <v>06/2022</v>
      </c>
      <c r="H255" s="4">
        <f>'[1]TCE - ANEXO III - Preencher'!I265</f>
        <v>0</v>
      </c>
      <c r="I255" s="4">
        <f>'[1]TCE - ANEXO III - Preencher'!J265</f>
        <v>205.232</v>
      </c>
      <c r="J255" s="4">
        <f>'[1]TCE - ANEXO III - Preencher'!K265</f>
        <v>0</v>
      </c>
      <c r="K255" s="2">
        <f>'[1]TCE - ANEXO III - Preencher'!L265</f>
        <v>0</v>
      </c>
      <c r="L255" s="2">
        <f>'[1]TCE - ANEXO III - Preencher'!M265</f>
        <v>0</v>
      </c>
      <c r="M255" s="2">
        <f t="shared" si="18"/>
        <v>0</v>
      </c>
      <c r="N255" s="2">
        <f>'[1]TCE - ANEXO III - Preencher'!O265</f>
        <v>2.3549904030710098</v>
      </c>
      <c r="O255" s="2">
        <f>'[1]TCE - ANEXO III - Preencher'!P265</f>
        <v>0</v>
      </c>
      <c r="P255" s="2">
        <f t="shared" si="19"/>
        <v>2.3549904030710098</v>
      </c>
      <c r="Q255" s="2">
        <f>'[1]TCE - ANEXO III - Preencher'!R265</f>
        <v>0</v>
      </c>
      <c r="R255" s="2">
        <f>'[1]TCE - ANEXO III - Preencher'!S265</f>
        <v>0</v>
      </c>
      <c r="S255" s="2">
        <f t="shared" si="20"/>
        <v>0</v>
      </c>
      <c r="T255" s="2">
        <f>'[1]TCE - ANEXO III - Preencher'!U265</f>
        <v>0</v>
      </c>
      <c r="U255" s="2">
        <f>'[1]TCE - ANEXO III - Preencher'!V265</f>
        <v>0</v>
      </c>
      <c r="V255" s="2">
        <f t="shared" si="21"/>
        <v>0</v>
      </c>
      <c r="W255" s="3" t="str">
        <f>IF('[1]TCE - ANEXO III - Preencher'!X265="","",'[1]TCE - ANEXO III - Preencher'!X265)</f>
        <v/>
      </c>
      <c r="X255" s="2">
        <f>'[1]TCE - ANEXO III - Preencher'!Y265</f>
        <v>0</v>
      </c>
      <c r="Y255" s="2">
        <f>'[1]TCE - ANEXO III - Preencher'!Z265</f>
        <v>0</v>
      </c>
      <c r="Z255" s="2">
        <f t="shared" si="22"/>
        <v>0</v>
      </c>
      <c r="AA255" s="3" t="str">
        <f>IF('[1]TCE - ANEXO III - Preencher'!AB265="","",'[1]TCE - ANEXO III - Preencher'!AB265)</f>
        <v/>
      </c>
      <c r="AB255" s="2">
        <f t="shared" si="23"/>
        <v>207.58699040307101</v>
      </c>
    </row>
    <row r="256" spans="1:28" ht="12.75" customHeight="1">
      <c r="A256" s="14">
        <f>IFERROR(VLOOKUP(B256,'[1]DADOS (OCULTAR)'!$Q$3:$S$133,3,0),"")</f>
        <v>9039744001832</v>
      </c>
      <c r="B256" s="7" t="str">
        <f>'[1]TCE - ANEXO III - Preencher'!C266</f>
        <v xml:space="preserve">HECPI - AMBULATÓRIO </v>
      </c>
      <c r="C256" s="9" t="s">
        <v>28</v>
      </c>
      <c r="D256" s="8" t="str">
        <f>'[1]TCE - ANEXO III - Preencher'!E266</f>
        <v>JESSICA SUELLEN BARBOSA MENDES RAMOS</v>
      </c>
      <c r="E256" s="7" t="str">
        <f>IF('[1]TCE - ANEXO III - Preencher'!F266="4 - Assistência Odontológica","2 - Outros Profissionais da Saúde",'[1]TCE - ANEXO III - Preencher'!F266)</f>
        <v>2 - Outros Profissionais da Saúde</v>
      </c>
      <c r="F256" s="6" t="str">
        <f>'[1]TCE - ANEXO III - Preencher'!G266</f>
        <v>2235-05</v>
      </c>
      <c r="G256" s="5" t="str">
        <f>IF('[1]TCE - ANEXO III - Preencher'!H266="","",'[1]TCE - ANEXO III - Preencher'!H266)</f>
        <v>06/2022</v>
      </c>
      <c r="H256" s="4">
        <f>'[1]TCE - ANEXO III - Preencher'!I266</f>
        <v>0</v>
      </c>
      <c r="I256" s="4">
        <f>'[1]TCE - ANEXO III - Preencher'!J266</f>
        <v>393.98719999999997</v>
      </c>
      <c r="J256" s="4">
        <f>'[1]TCE - ANEXO III - Preencher'!K266</f>
        <v>0</v>
      </c>
      <c r="K256" s="2">
        <f>'[1]TCE - ANEXO III - Preencher'!L266</f>
        <v>148.58000000000001</v>
      </c>
      <c r="L256" s="2">
        <f>'[1]TCE - ANEXO III - Preencher'!M266</f>
        <v>2.81</v>
      </c>
      <c r="M256" s="2">
        <f t="shared" si="18"/>
        <v>145.77000000000001</v>
      </c>
      <c r="N256" s="2">
        <f>'[1]TCE - ANEXO III - Preencher'!O266</f>
        <v>2.3549904030710098</v>
      </c>
      <c r="O256" s="2">
        <f>'[1]TCE - ANEXO III - Preencher'!P266</f>
        <v>0</v>
      </c>
      <c r="P256" s="2">
        <f t="shared" si="19"/>
        <v>2.3549904030710098</v>
      </c>
      <c r="Q256" s="2">
        <f>'[1]TCE - ANEXO III - Preencher'!R266</f>
        <v>0</v>
      </c>
      <c r="R256" s="2">
        <f>'[1]TCE - ANEXO III - Preencher'!S266</f>
        <v>0</v>
      </c>
      <c r="S256" s="2">
        <f t="shared" si="20"/>
        <v>0</v>
      </c>
      <c r="T256" s="2">
        <f>'[1]TCE - ANEXO III - Preencher'!U266</f>
        <v>0</v>
      </c>
      <c r="U256" s="2">
        <f>'[1]TCE - ANEXO III - Preencher'!V266</f>
        <v>0</v>
      </c>
      <c r="V256" s="2">
        <f t="shared" si="21"/>
        <v>0</v>
      </c>
      <c r="W256" s="3" t="str">
        <f>IF('[1]TCE - ANEXO III - Preencher'!X266="","",'[1]TCE - ANEXO III - Preencher'!X266)</f>
        <v/>
      </c>
      <c r="X256" s="2">
        <f>'[1]TCE - ANEXO III - Preencher'!Y266</f>
        <v>0</v>
      </c>
      <c r="Y256" s="2">
        <f>'[1]TCE - ANEXO III - Preencher'!Z266</f>
        <v>0</v>
      </c>
      <c r="Z256" s="2">
        <f t="shared" si="22"/>
        <v>0</v>
      </c>
      <c r="AA256" s="3" t="str">
        <f>IF('[1]TCE - ANEXO III - Preencher'!AB266="","",'[1]TCE - ANEXO III - Preencher'!AB266)</f>
        <v/>
      </c>
      <c r="AB256" s="2">
        <f t="shared" si="23"/>
        <v>542.11219040307105</v>
      </c>
    </row>
    <row r="257" spans="1:28" ht="12.75" customHeight="1">
      <c r="A257" s="14">
        <f>IFERROR(VLOOKUP(B257,'[1]DADOS (OCULTAR)'!$Q$3:$S$133,3,0),"")</f>
        <v>9039744001832</v>
      </c>
      <c r="B257" s="7" t="str">
        <f>'[1]TCE - ANEXO III - Preencher'!C267</f>
        <v xml:space="preserve">HECPI - AMBULATÓRIO </v>
      </c>
      <c r="C257" s="9" t="s">
        <v>28</v>
      </c>
      <c r="D257" s="8" t="str">
        <f>'[1]TCE - ANEXO III - Preencher'!E267</f>
        <v>JESSICA TRIGUEIRO INOJOSA</v>
      </c>
      <c r="E257" s="7" t="str">
        <f>IF('[1]TCE - ANEXO III - Preencher'!F267="4 - Assistência Odontológica","2 - Outros Profissionais da Saúde",'[1]TCE - ANEXO III - Preencher'!F267)</f>
        <v>2 - Outros Profissionais da Saúde</v>
      </c>
      <c r="F257" s="6" t="str">
        <f>'[1]TCE - ANEXO III - Preencher'!G267</f>
        <v>2236-05</v>
      </c>
      <c r="G257" s="5" t="str">
        <f>IF('[1]TCE - ANEXO III - Preencher'!H267="","",'[1]TCE - ANEXO III - Preencher'!H267)</f>
        <v>06/2022</v>
      </c>
      <c r="H257" s="4">
        <f>'[1]TCE - ANEXO III - Preencher'!I267</f>
        <v>0</v>
      </c>
      <c r="I257" s="4">
        <f>'[1]TCE - ANEXO III - Preencher'!J267</f>
        <v>271.08960000000002</v>
      </c>
      <c r="J257" s="4">
        <f>'[1]TCE - ANEXO III - Preencher'!K267</f>
        <v>0</v>
      </c>
      <c r="K257" s="2">
        <f>'[1]TCE - ANEXO III - Preencher'!L267</f>
        <v>0</v>
      </c>
      <c r="L257" s="2">
        <f>'[1]TCE - ANEXO III - Preencher'!M267</f>
        <v>0</v>
      </c>
      <c r="M257" s="2">
        <f t="shared" si="18"/>
        <v>0</v>
      </c>
      <c r="N257" s="2">
        <f>'[1]TCE - ANEXO III - Preencher'!O267</f>
        <v>2.3549904030710098</v>
      </c>
      <c r="O257" s="2">
        <f>'[1]TCE - ANEXO III - Preencher'!P267</f>
        <v>0</v>
      </c>
      <c r="P257" s="2">
        <f t="shared" si="19"/>
        <v>2.3549904030710098</v>
      </c>
      <c r="Q257" s="2">
        <f>'[1]TCE - ANEXO III - Preencher'!R267</f>
        <v>0</v>
      </c>
      <c r="R257" s="2">
        <f>'[1]TCE - ANEXO III - Preencher'!S267</f>
        <v>0</v>
      </c>
      <c r="S257" s="2">
        <f t="shared" si="20"/>
        <v>0</v>
      </c>
      <c r="T257" s="2">
        <f>'[1]TCE - ANEXO III - Preencher'!U267</f>
        <v>0</v>
      </c>
      <c r="U257" s="2">
        <f>'[1]TCE - ANEXO III - Preencher'!V267</f>
        <v>0</v>
      </c>
      <c r="V257" s="2">
        <f t="shared" si="21"/>
        <v>0</v>
      </c>
      <c r="W257" s="3" t="str">
        <f>IF('[1]TCE - ANEXO III - Preencher'!X267="","",'[1]TCE - ANEXO III - Preencher'!X267)</f>
        <v/>
      </c>
      <c r="X257" s="2">
        <f>'[1]TCE - ANEXO III - Preencher'!Y267</f>
        <v>0</v>
      </c>
      <c r="Y257" s="2">
        <f>'[1]TCE - ANEXO III - Preencher'!Z267</f>
        <v>0</v>
      </c>
      <c r="Z257" s="2">
        <f t="shared" si="22"/>
        <v>0</v>
      </c>
      <c r="AA257" s="3" t="str">
        <f>IF('[1]TCE - ANEXO III - Preencher'!AB267="","",'[1]TCE - ANEXO III - Preencher'!AB267)</f>
        <v/>
      </c>
      <c r="AB257" s="2">
        <f t="shared" si="23"/>
        <v>273.444590403071</v>
      </c>
    </row>
    <row r="258" spans="1:28" ht="12.75" customHeight="1">
      <c r="A258" s="14">
        <f>IFERROR(VLOOKUP(B258,'[1]DADOS (OCULTAR)'!$Q$3:$S$133,3,0),"")</f>
        <v>9039744001832</v>
      </c>
      <c r="B258" s="7" t="str">
        <f>'[1]TCE - ANEXO III - Preencher'!C268</f>
        <v xml:space="preserve">HECPI - AMBULATÓRIO </v>
      </c>
      <c r="C258" s="9" t="s">
        <v>28</v>
      </c>
      <c r="D258" s="8" t="str">
        <f>'[1]TCE - ANEXO III - Preencher'!E268</f>
        <v>JESSYKA CHAVES DA SILVA</v>
      </c>
      <c r="E258" s="7" t="str">
        <f>IF('[1]TCE - ANEXO III - Preencher'!F268="4 - Assistência Odontológica","2 - Outros Profissionais da Saúde",'[1]TCE - ANEXO III - Preencher'!F268)</f>
        <v>2 - Outros Profissionais da Saúde</v>
      </c>
      <c r="F258" s="6" t="str">
        <f>'[1]TCE - ANEXO III - Preencher'!G268</f>
        <v>2235-05</v>
      </c>
      <c r="G258" s="5" t="str">
        <f>IF('[1]TCE - ANEXO III - Preencher'!H268="","",'[1]TCE - ANEXO III - Preencher'!H268)</f>
        <v>06/2022</v>
      </c>
      <c r="H258" s="4">
        <f>'[1]TCE - ANEXO III - Preencher'!I268</f>
        <v>0</v>
      </c>
      <c r="I258" s="4">
        <f>'[1]TCE - ANEXO III - Preencher'!J268</f>
        <v>166.24799999999999</v>
      </c>
      <c r="J258" s="4">
        <f>'[1]TCE - ANEXO III - Preencher'!K268</f>
        <v>0</v>
      </c>
      <c r="K258" s="2">
        <f>'[1]TCE - ANEXO III - Preencher'!L268</f>
        <v>0</v>
      </c>
      <c r="L258" s="2">
        <f>'[1]TCE - ANEXO III - Preencher'!M268</f>
        <v>0</v>
      </c>
      <c r="M258" s="2">
        <f t="shared" ref="M258:M321" si="24">K258-L258</f>
        <v>0</v>
      </c>
      <c r="N258" s="2">
        <f>'[1]TCE - ANEXO III - Preencher'!O268</f>
        <v>2.3549904030710098</v>
      </c>
      <c r="O258" s="2">
        <f>'[1]TCE - ANEXO III - Preencher'!P268</f>
        <v>0</v>
      </c>
      <c r="P258" s="2">
        <f t="shared" ref="P258:P321" si="25">N258-O258</f>
        <v>2.3549904030710098</v>
      </c>
      <c r="Q258" s="2">
        <f>'[1]TCE - ANEXO III - Preencher'!R268</f>
        <v>0</v>
      </c>
      <c r="R258" s="2">
        <f>'[1]TCE - ANEXO III - Preencher'!S268</f>
        <v>0</v>
      </c>
      <c r="S258" s="2">
        <f t="shared" ref="S258:S321" si="26">Q258-R258</f>
        <v>0</v>
      </c>
      <c r="T258" s="2">
        <f>'[1]TCE - ANEXO III - Preencher'!U268</f>
        <v>0</v>
      </c>
      <c r="U258" s="2">
        <f>'[1]TCE - ANEXO III - Preencher'!V268</f>
        <v>0</v>
      </c>
      <c r="V258" s="2">
        <f t="shared" ref="V258:V321" si="27">T258-U258</f>
        <v>0</v>
      </c>
      <c r="W258" s="3" t="str">
        <f>IF('[1]TCE - ANEXO III - Preencher'!X268="","",'[1]TCE - ANEXO III - Preencher'!X268)</f>
        <v/>
      </c>
      <c r="X258" s="2">
        <f>'[1]TCE - ANEXO III - Preencher'!Y268</f>
        <v>0</v>
      </c>
      <c r="Y258" s="2">
        <f>'[1]TCE - ANEXO III - Preencher'!Z268</f>
        <v>0</v>
      </c>
      <c r="Z258" s="2">
        <f t="shared" ref="Z258:Z321" si="28">X258-Y258</f>
        <v>0</v>
      </c>
      <c r="AA258" s="3" t="str">
        <f>IF('[1]TCE - ANEXO III - Preencher'!AB268="","",'[1]TCE - ANEXO III - Preencher'!AB268)</f>
        <v/>
      </c>
      <c r="AB258" s="2">
        <f t="shared" ref="AB258:AB321" si="29">H258+I258+J258+M258+P258+S258+V258+Z258</f>
        <v>168.602990403071</v>
      </c>
    </row>
    <row r="259" spans="1:28" ht="12.75" customHeight="1">
      <c r="A259" s="14">
        <f>IFERROR(VLOOKUP(B259,'[1]DADOS (OCULTAR)'!$Q$3:$S$133,3,0),"")</f>
        <v>9039744001832</v>
      </c>
      <c r="B259" s="7" t="str">
        <f>'[1]TCE - ANEXO III - Preencher'!C269</f>
        <v xml:space="preserve">HECPI - AMBULATÓRIO </v>
      </c>
      <c r="C259" s="9" t="s">
        <v>28</v>
      </c>
      <c r="D259" s="8" t="str">
        <f>'[1]TCE - ANEXO III - Preencher'!E269</f>
        <v>JHENNIFER PAULA DOS SANTOS BENIGNO</v>
      </c>
      <c r="E259" s="7" t="str">
        <f>IF('[1]TCE - ANEXO III - Preencher'!F269="4 - Assistência Odontológica","2 - Outros Profissionais da Saúde",'[1]TCE - ANEXO III - Preencher'!F269)</f>
        <v>3 - Administrativo</v>
      </c>
      <c r="F259" s="6" t="str">
        <f>'[1]TCE - ANEXO III - Preencher'!G269</f>
        <v>4110-10</v>
      </c>
      <c r="G259" s="5" t="str">
        <f>IF('[1]TCE - ANEXO III - Preencher'!H269="","",'[1]TCE - ANEXO III - Preencher'!H269)</f>
        <v>06/2022</v>
      </c>
      <c r="H259" s="4">
        <f>'[1]TCE - ANEXO III - Preencher'!I269</f>
        <v>0</v>
      </c>
      <c r="I259" s="4">
        <f>'[1]TCE - ANEXO III - Preencher'!J269</f>
        <v>87.103999999999999</v>
      </c>
      <c r="J259" s="4">
        <f>'[1]TCE - ANEXO III - Preencher'!K269</f>
        <v>0</v>
      </c>
      <c r="K259" s="2">
        <f>'[1]TCE - ANEXO III - Preencher'!L269</f>
        <v>0</v>
      </c>
      <c r="L259" s="2">
        <f>'[1]TCE - ANEXO III - Preencher'!M269</f>
        <v>0</v>
      </c>
      <c r="M259" s="2">
        <f t="shared" si="24"/>
        <v>0</v>
      </c>
      <c r="N259" s="2">
        <f>'[1]TCE - ANEXO III - Preencher'!O269</f>
        <v>2.3549904030710098</v>
      </c>
      <c r="O259" s="2">
        <f>'[1]TCE - ANEXO III - Preencher'!P269</f>
        <v>0</v>
      </c>
      <c r="P259" s="2">
        <f t="shared" si="25"/>
        <v>2.3549904030710098</v>
      </c>
      <c r="Q259" s="2">
        <f>'[1]TCE - ANEXO III - Preencher'!R269</f>
        <v>0</v>
      </c>
      <c r="R259" s="2">
        <f>'[1]TCE - ANEXO III - Preencher'!S269</f>
        <v>0</v>
      </c>
      <c r="S259" s="2">
        <f t="shared" si="26"/>
        <v>0</v>
      </c>
      <c r="T259" s="2">
        <f>'[1]TCE - ANEXO III - Preencher'!U269</f>
        <v>2.31</v>
      </c>
      <c r="U259" s="2">
        <f>'[1]TCE - ANEXO III - Preencher'!V269</f>
        <v>0</v>
      </c>
      <c r="V259" s="2">
        <f t="shared" si="27"/>
        <v>2.31</v>
      </c>
      <c r="W259" s="3" t="str">
        <f>IF('[1]TCE - ANEXO III - Preencher'!X269="","",'[1]TCE - ANEXO III - Preencher'!X269)</f>
        <v>AUXÍLIO CRECHE</v>
      </c>
      <c r="X259" s="2">
        <f>'[1]TCE - ANEXO III - Preencher'!Y269</f>
        <v>0</v>
      </c>
      <c r="Y259" s="2">
        <f>'[1]TCE - ANEXO III - Preencher'!Z269</f>
        <v>0</v>
      </c>
      <c r="Z259" s="2">
        <f t="shared" si="28"/>
        <v>0</v>
      </c>
      <c r="AA259" s="3" t="str">
        <f>IF('[1]TCE - ANEXO III - Preencher'!AB269="","",'[1]TCE - ANEXO III - Preencher'!AB269)</f>
        <v/>
      </c>
      <c r="AB259" s="2">
        <f t="shared" si="29"/>
        <v>91.768990403071015</v>
      </c>
    </row>
    <row r="260" spans="1:28" ht="12.75" customHeight="1">
      <c r="A260" s="14">
        <f>IFERROR(VLOOKUP(B260,'[1]DADOS (OCULTAR)'!$Q$3:$S$133,3,0),"")</f>
        <v>9039744001832</v>
      </c>
      <c r="B260" s="7" t="str">
        <f>'[1]TCE - ANEXO III - Preencher'!C270</f>
        <v xml:space="preserve">HECPI - AMBULATÓRIO </v>
      </c>
      <c r="C260" s="9" t="s">
        <v>28</v>
      </c>
      <c r="D260" s="8" t="str">
        <f>'[1]TCE - ANEXO III - Preencher'!E270</f>
        <v>JOANA D ARC ARAUJO DOS SANTOS</v>
      </c>
      <c r="E260" s="7" t="str">
        <f>IF('[1]TCE - ANEXO III - Preencher'!F270="4 - Assistência Odontológica","2 - Outros Profissionais da Saúde",'[1]TCE - ANEXO III - Preencher'!F270)</f>
        <v>2 - Outros Profissionais da Saúde</v>
      </c>
      <c r="F260" s="6" t="str">
        <f>'[1]TCE - ANEXO III - Preencher'!G270</f>
        <v>3222-05</v>
      </c>
      <c r="G260" s="5" t="str">
        <f>IF('[1]TCE - ANEXO III - Preencher'!H270="","",'[1]TCE - ANEXO III - Preencher'!H270)</f>
        <v>06/2022</v>
      </c>
      <c r="H260" s="4">
        <f>'[1]TCE - ANEXO III - Preencher'!I270</f>
        <v>0</v>
      </c>
      <c r="I260" s="4">
        <f>'[1]TCE - ANEXO III - Preencher'!J270</f>
        <v>113.2808</v>
      </c>
      <c r="J260" s="4">
        <f>'[1]TCE - ANEXO III - Preencher'!K270</f>
        <v>0</v>
      </c>
      <c r="K260" s="2">
        <f>'[1]TCE - ANEXO III - Preencher'!L270</f>
        <v>213.12</v>
      </c>
      <c r="L260" s="2">
        <f>'[1]TCE - ANEXO III - Preencher'!M270</f>
        <v>24.24</v>
      </c>
      <c r="M260" s="2">
        <f t="shared" si="24"/>
        <v>188.88</v>
      </c>
      <c r="N260" s="2">
        <f>'[1]TCE - ANEXO III - Preencher'!O270</f>
        <v>2.3549904030710098</v>
      </c>
      <c r="O260" s="2">
        <f>'[1]TCE - ANEXO III - Preencher'!P270</f>
        <v>0</v>
      </c>
      <c r="P260" s="2">
        <f t="shared" si="25"/>
        <v>2.3549904030710098</v>
      </c>
      <c r="Q260" s="2">
        <f>'[1]TCE - ANEXO III - Preencher'!R270</f>
        <v>0</v>
      </c>
      <c r="R260" s="2">
        <f>'[1]TCE - ANEXO III - Preencher'!S270</f>
        <v>0</v>
      </c>
      <c r="S260" s="2">
        <f t="shared" si="26"/>
        <v>0</v>
      </c>
      <c r="T260" s="2">
        <f>'[1]TCE - ANEXO III - Preencher'!U270</f>
        <v>0</v>
      </c>
      <c r="U260" s="2">
        <f>'[1]TCE - ANEXO III - Preencher'!V270</f>
        <v>0</v>
      </c>
      <c r="V260" s="2">
        <f t="shared" si="27"/>
        <v>0</v>
      </c>
      <c r="W260" s="3" t="str">
        <f>IF('[1]TCE - ANEXO III - Preencher'!X270="","",'[1]TCE - ANEXO III - Preencher'!X270)</f>
        <v/>
      </c>
      <c r="X260" s="2">
        <f>'[1]TCE - ANEXO III - Preencher'!Y270</f>
        <v>0</v>
      </c>
      <c r="Y260" s="2">
        <f>'[1]TCE - ANEXO III - Preencher'!Z270</f>
        <v>0</v>
      </c>
      <c r="Z260" s="2">
        <f t="shared" si="28"/>
        <v>0</v>
      </c>
      <c r="AA260" s="3" t="str">
        <f>IF('[1]TCE - ANEXO III - Preencher'!AB270="","",'[1]TCE - ANEXO III - Preencher'!AB270)</f>
        <v/>
      </c>
      <c r="AB260" s="2">
        <f t="shared" si="29"/>
        <v>304.51579040307098</v>
      </c>
    </row>
    <row r="261" spans="1:28" ht="12.75" customHeight="1">
      <c r="A261" s="14">
        <f>IFERROR(VLOOKUP(B261,'[1]DADOS (OCULTAR)'!$Q$3:$S$133,3,0),"")</f>
        <v>9039744001832</v>
      </c>
      <c r="B261" s="7" t="str">
        <f>'[1]TCE - ANEXO III - Preencher'!C271</f>
        <v xml:space="preserve">HECPI - AMBULATÓRIO </v>
      </c>
      <c r="C261" s="9" t="s">
        <v>28</v>
      </c>
      <c r="D261" s="8" t="str">
        <f>'[1]TCE - ANEXO III - Preencher'!E271</f>
        <v>JOAO AUGUSTO NASCIMENTO SILVA</v>
      </c>
      <c r="E261" s="7" t="str">
        <f>IF('[1]TCE - ANEXO III - Preencher'!F271="4 - Assistência Odontológica","2 - Outros Profissionais da Saúde",'[1]TCE - ANEXO III - Preencher'!F271)</f>
        <v>2 - Outros Profissionais da Saúde</v>
      </c>
      <c r="F261" s="6" t="str">
        <f>'[1]TCE - ANEXO III - Preencher'!G271</f>
        <v>5211-30</v>
      </c>
      <c r="G261" s="5" t="str">
        <f>IF('[1]TCE - ANEXO III - Preencher'!H271="","",'[1]TCE - ANEXO III - Preencher'!H271)</f>
        <v>06/2022</v>
      </c>
      <c r="H261" s="4">
        <f>'[1]TCE - ANEXO III - Preencher'!I271</f>
        <v>0</v>
      </c>
      <c r="I261" s="4">
        <f>'[1]TCE - ANEXO III - Preencher'!J271</f>
        <v>113.8896</v>
      </c>
      <c r="J261" s="4">
        <f>'[1]TCE - ANEXO III - Preencher'!K271</f>
        <v>0</v>
      </c>
      <c r="K261" s="2">
        <f>'[1]TCE - ANEXO III - Preencher'!L271</f>
        <v>299.66000000000003</v>
      </c>
      <c r="L261" s="2">
        <f>'[1]TCE - ANEXO III - Preencher'!M271</f>
        <v>24.24</v>
      </c>
      <c r="M261" s="2">
        <f t="shared" si="24"/>
        <v>275.42</v>
      </c>
      <c r="N261" s="2">
        <f>'[1]TCE - ANEXO III - Preencher'!O271</f>
        <v>2.3549904030710098</v>
      </c>
      <c r="O261" s="2">
        <f>'[1]TCE - ANEXO III - Preencher'!P271</f>
        <v>0</v>
      </c>
      <c r="P261" s="2">
        <f t="shared" si="25"/>
        <v>2.3549904030710098</v>
      </c>
      <c r="Q261" s="2">
        <f>'[1]TCE - ANEXO III - Preencher'!R271</f>
        <v>0</v>
      </c>
      <c r="R261" s="2">
        <f>'[1]TCE - ANEXO III - Preencher'!S271</f>
        <v>0</v>
      </c>
      <c r="S261" s="2">
        <f t="shared" si="26"/>
        <v>0</v>
      </c>
      <c r="T261" s="2">
        <f>'[1]TCE - ANEXO III - Preencher'!U271</f>
        <v>0</v>
      </c>
      <c r="U261" s="2">
        <f>'[1]TCE - ANEXO III - Preencher'!V271</f>
        <v>0</v>
      </c>
      <c r="V261" s="2">
        <f t="shared" si="27"/>
        <v>0</v>
      </c>
      <c r="W261" s="3" t="str">
        <f>IF('[1]TCE - ANEXO III - Preencher'!X271="","",'[1]TCE - ANEXO III - Preencher'!X271)</f>
        <v/>
      </c>
      <c r="X261" s="2">
        <f>'[1]TCE - ANEXO III - Preencher'!Y271</f>
        <v>0</v>
      </c>
      <c r="Y261" s="2">
        <f>'[1]TCE - ANEXO III - Preencher'!Z271</f>
        <v>0</v>
      </c>
      <c r="Z261" s="2">
        <f t="shared" si="28"/>
        <v>0</v>
      </c>
      <c r="AA261" s="3" t="str">
        <f>IF('[1]TCE - ANEXO III - Preencher'!AB271="","",'[1]TCE - ANEXO III - Preencher'!AB271)</f>
        <v/>
      </c>
      <c r="AB261" s="2">
        <f t="shared" si="29"/>
        <v>391.66459040307103</v>
      </c>
    </row>
    <row r="262" spans="1:28" ht="12.75" customHeight="1">
      <c r="A262" s="14">
        <f>IFERROR(VLOOKUP(B262,'[1]DADOS (OCULTAR)'!$Q$3:$S$133,3,0),"")</f>
        <v>9039744001832</v>
      </c>
      <c r="B262" s="7" t="str">
        <f>'[1]TCE - ANEXO III - Preencher'!C272</f>
        <v xml:space="preserve">HECPI - AMBULATÓRIO </v>
      </c>
      <c r="C262" s="9" t="s">
        <v>28</v>
      </c>
      <c r="D262" s="8" t="str">
        <f>'[1]TCE - ANEXO III - Preencher'!E272</f>
        <v>JOAO BRENO DOS SANTOS MOTA</v>
      </c>
      <c r="E262" s="7" t="str">
        <f>IF('[1]TCE - ANEXO III - Preencher'!F272="4 - Assistência Odontológica","2 - Outros Profissionais da Saúde",'[1]TCE - ANEXO III - Preencher'!F272)</f>
        <v>2 - Outros Profissionais da Saúde</v>
      </c>
      <c r="F262" s="6" t="str">
        <f>'[1]TCE - ANEXO III - Preencher'!G272</f>
        <v>3222-05</v>
      </c>
      <c r="G262" s="5" t="str">
        <f>IF('[1]TCE - ANEXO III - Preencher'!H272="","",'[1]TCE - ANEXO III - Preencher'!H272)</f>
        <v>06/2022</v>
      </c>
      <c r="H262" s="4">
        <f>'[1]TCE - ANEXO III - Preencher'!I272</f>
        <v>0</v>
      </c>
      <c r="I262" s="4">
        <f>'[1]TCE - ANEXO III - Preencher'!J272</f>
        <v>129.28</v>
      </c>
      <c r="J262" s="4">
        <f>'[1]TCE - ANEXO III - Preencher'!K272</f>
        <v>0</v>
      </c>
      <c r="K262" s="2">
        <f>'[1]TCE - ANEXO III - Preencher'!L272</f>
        <v>318.60000000000002</v>
      </c>
      <c r="L262" s="2">
        <f>'[1]TCE - ANEXO III - Preencher'!M272</f>
        <v>24.24</v>
      </c>
      <c r="M262" s="2">
        <f t="shared" si="24"/>
        <v>294.36</v>
      </c>
      <c r="N262" s="2">
        <f>'[1]TCE - ANEXO III - Preencher'!O272</f>
        <v>2.3549904030710098</v>
      </c>
      <c r="O262" s="2">
        <f>'[1]TCE - ANEXO III - Preencher'!P272</f>
        <v>0</v>
      </c>
      <c r="P262" s="2">
        <f t="shared" si="25"/>
        <v>2.3549904030710098</v>
      </c>
      <c r="Q262" s="2">
        <f>'[1]TCE - ANEXO III - Preencher'!R272</f>
        <v>413.5667527173913</v>
      </c>
      <c r="R262" s="2">
        <f>'[1]TCE - ANEXO III - Preencher'!S272</f>
        <v>72.72</v>
      </c>
      <c r="S262" s="2">
        <f t="shared" si="26"/>
        <v>340.84675271739127</v>
      </c>
      <c r="T262" s="2">
        <f>'[1]TCE - ANEXO III - Preencher'!U272</f>
        <v>0</v>
      </c>
      <c r="U262" s="2">
        <f>'[1]TCE - ANEXO III - Preencher'!V272</f>
        <v>0</v>
      </c>
      <c r="V262" s="2">
        <f t="shared" si="27"/>
        <v>0</v>
      </c>
      <c r="W262" s="3" t="str">
        <f>IF('[1]TCE - ANEXO III - Preencher'!X272="","",'[1]TCE - ANEXO III - Preencher'!X272)</f>
        <v/>
      </c>
      <c r="X262" s="2">
        <f>'[1]TCE - ANEXO III - Preencher'!Y272</f>
        <v>0</v>
      </c>
      <c r="Y262" s="2">
        <f>'[1]TCE - ANEXO III - Preencher'!Z272</f>
        <v>0</v>
      </c>
      <c r="Z262" s="2">
        <f t="shared" si="28"/>
        <v>0</v>
      </c>
      <c r="AA262" s="3" t="str">
        <f>IF('[1]TCE - ANEXO III - Preencher'!AB272="","",'[1]TCE - ANEXO III - Preencher'!AB272)</f>
        <v/>
      </c>
      <c r="AB262" s="2">
        <f t="shared" si="29"/>
        <v>766.8417431204623</v>
      </c>
    </row>
    <row r="263" spans="1:28" ht="12.75" customHeight="1">
      <c r="A263" s="14">
        <f>IFERROR(VLOOKUP(B263,'[1]DADOS (OCULTAR)'!$Q$3:$S$133,3,0),"")</f>
        <v>9039744001832</v>
      </c>
      <c r="B263" s="7" t="str">
        <f>'[1]TCE - ANEXO III - Preencher'!C273</f>
        <v xml:space="preserve">HECPI - AMBULATÓRIO </v>
      </c>
      <c r="C263" s="9" t="s">
        <v>28</v>
      </c>
      <c r="D263" s="8" t="str">
        <f>'[1]TCE - ANEXO III - Preencher'!E273</f>
        <v>JOAO LEVINO CAVALCANTI JUNIOR</v>
      </c>
      <c r="E263" s="7" t="str">
        <f>IF('[1]TCE - ANEXO III - Preencher'!F273="4 - Assistência Odontológica","2 - Outros Profissionais da Saúde",'[1]TCE - ANEXO III - Preencher'!F273)</f>
        <v>3 - Administrativo</v>
      </c>
      <c r="F263" s="6" t="str">
        <f>'[1]TCE - ANEXO III - Preencher'!G273</f>
        <v>4141-05</v>
      </c>
      <c r="G263" s="5" t="str">
        <f>IF('[1]TCE - ANEXO III - Preencher'!H273="","",'[1]TCE - ANEXO III - Preencher'!H273)</f>
        <v>06/2022</v>
      </c>
      <c r="H263" s="4">
        <f>'[1]TCE - ANEXO III - Preencher'!I273</f>
        <v>0</v>
      </c>
      <c r="I263" s="4">
        <f>'[1]TCE - ANEXO III - Preencher'!J273</f>
        <v>179.35679999999999</v>
      </c>
      <c r="J263" s="4">
        <f>'[1]TCE - ANEXO III - Preencher'!K273</f>
        <v>0</v>
      </c>
      <c r="K263" s="2">
        <f>'[1]TCE - ANEXO III - Preencher'!L273</f>
        <v>284.8</v>
      </c>
      <c r="L263" s="2">
        <f>'[1]TCE - ANEXO III - Preencher'!M273</f>
        <v>43.39</v>
      </c>
      <c r="M263" s="2">
        <f t="shared" si="24"/>
        <v>241.41000000000003</v>
      </c>
      <c r="N263" s="2">
        <f>'[1]TCE - ANEXO III - Preencher'!O273</f>
        <v>2.3549904030710098</v>
      </c>
      <c r="O263" s="2">
        <f>'[1]TCE - ANEXO III - Preencher'!P273</f>
        <v>0</v>
      </c>
      <c r="P263" s="2">
        <f t="shared" si="25"/>
        <v>2.3549904030710098</v>
      </c>
      <c r="Q263" s="2">
        <f>'[1]TCE - ANEXO III - Preencher'!R273</f>
        <v>178.36675271739131</v>
      </c>
      <c r="R263" s="2">
        <f>'[1]TCE - ANEXO III - Preencher'!S273</f>
        <v>130.18</v>
      </c>
      <c r="S263" s="2">
        <f t="shared" si="26"/>
        <v>48.1867527173913</v>
      </c>
      <c r="T263" s="2">
        <f>'[1]TCE - ANEXO III - Preencher'!U273</f>
        <v>0</v>
      </c>
      <c r="U263" s="2">
        <f>'[1]TCE - ANEXO III - Preencher'!V273</f>
        <v>0</v>
      </c>
      <c r="V263" s="2">
        <f t="shared" si="27"/>
        <v>0</v>
      </c>
      <c r="W263" s="3" t="str">
        <f>IF('[1]TCE - ANEXO III - Preencher'!X273="","",'[1]TCE - ANEXO III - Preencher'!X273)</f>
        <v/>
      </c>
      <c r="X263" s="2">
        <f>'[1]TCE - ANEXO III - Preencher'!Y273</f>
        <v>0</v>
      </c>
      <c r="Y263" s="2">
        <f>'[1]TCE - ANEXO III - Preencher'!Z273</f>
        <v>0</v>
      </c>
      <c r="Z263" s="2">
        <f t="shared" si="28"/>
        <v>0</v>
      </c>
      <c r="AA263" s="3" t="str">
        <f>IF('[1]TCE - ANEXO III - Preencher'!AB273="","",'[1]TCE - ANEXO III - Preencher'!AB273)</f>
        <v/>
      </c>
      <c r="AB263" s="2">
        <f t="shared" si="29"/>
        <v>471.30854312046228</v>
      </c>
    </row>
    <row r="264" spans="1:28" ht="12.75" customHeight="1">
      <c r="A264" s="14">
        <f>IFERROR(VLOOKUP(B264,'[1]DADOS (OCULTAR)'!$Q$3:$S$133,3,0),"")</f>
        <v>9039744001832</v>
      </c>
      <c r="B264" s="7" t="str">
        <f>'[1]TCE - ANEXO III - Preencher'!C274</f>
        <v xml:space="preserve">HECPI - AMBULATÓRIO </v>
      </c>
      <c r="C264" s="9" t="s">
        <v>28</v>
      </c>
      <c r="D264" s="8" t="str">
        <f>'[1]TCE - ANEXO III - Preencher'!E274</f>
        <v>JOAO LINO DE OLIVEIRA JUNIOR</v>
      </c>
      <c r="E264" s="7" t="str">
        <f>IF('[1]TCE - ANEXO III - Preencher'!F274="4 - Assistência Odontológica","2 - Outros Profissionais da Saúde",'[1]TCE - ANEXO III - Preencher'!F274)</f>
        <v>2 - Outros Profissionais da Saúde</v>
      </c>
      <c r="F264" s="6" t="str">
        <f>'[1]TCE - ANEXO III - Preencher'!G274</f>
        <v>2235-05</v>
      </c>
      <c r="G264" s="5" t="str">
        <f>IF('[1]TCE - ANEXO III - Preencher'!H274="","",'[1]TCE - ANEXO III - Preencher'!H274)</f>
        <v>06/2022</v>
      </c>
      <c r="H264" s="4">
        <f>'[1]TCE - ANEXO III - Preencher'!I274</f>
        <v>0</v>
      </c>
      <c r="I264" s="4">
        <f>'[1]TCE - ANEXO III - Preencher'!J274</f>
        <v>375.05200000000002</v>
      </c>
      <c r="J264" s="4">
        <f>'[1]TCE - ANEXO III - Preencher'!K274</f>
        <v>0</v>
      </c>
      <c r="K264" s="2">
        <f>'[1]TCE - ANEXO III - Preencher'!L274</f>
        <v>192.4</v>
      </c>
      <c r="L264" s="2">
        <f>'[1]TCE - ANEXO III - Preencher'!M274</f>
        <v>2.81</v>
      </c>
      <c r="M264" s="2">
        <f t="shared" si="24"/>
        <v>189.59</v>
      </c>
      <c r="N264" s="2">
        <f>'[1]TCE - ANEXO III - Preencher'!O274</f>
        <v>2.3549904030710098</v>
      </c>
      <c r="O264" s="2">
        <f>'[1]TCE - ANEXO III - Preencher'!P274</f>
        <v>0</v>
      </c>
      <c r="P264" s="2">
        <f t="shared" si="25"/>
        <v>2.3549904030710098</v>
      </c>
      <c r="Q264" s="2">
        <f>'[1]TCE - ANEXO III - Preencher'!R274</f>
        <v>0</v>
      </c>
      <c r="R264" s="2">
        <f>'[1]TCE - ANEXO III - Preencher'!S274</f>
        <v>0</v>
      </c>
      <c r="S264" s="2">
        <f t="shared" si="26"/>
        <v>0</v>
      </c>
      <c r="T264" s="2">
        <f>'[1]TCE - ANEXO III - Preencher'!U274</f>
        <v>0</v>
      </c>
      <c r="U264" s="2">
        <f>'[1]TCE - ANEXO III - Preencher'!V274</f>
        <v>0</v>
      </c>
      <c r="V264" s="2">
        <f t="shared" si="27"/>
        <v>0</v>
      </c>
      <c r="W264" s="3" t="str">
        <f>IF('[1]TCE - ANEXO III - Preencher'!X274="","",'[1]TCE - ANEXO III - Preencher'!X274)</f>
        <v/>
      </c>
      <c r="X264" s="2">
        <f>'[1]TCE - ANEXO III - Preencher'!Y274</f>
        <v>0</v>
      </c>
      <c r="Y264" s="2">
        <f>'[1]TCE - ANEXO III - Preencher'!Z274</f>
        <v>0</v>
      </c>
      <c r="Z264" s="2">
        <f t="shared" si="28"/>
        <v>0</v>
      </c>
      <c r="AA264" s="3" t="str">
        <f>IF('[1]TCE - ANEXO III - Preencher'!AB274="","",'[1]TCE - ANEXO III - Preencher'!AB274)</f>
        <v/>
      </c>
      <c r="AB264" s="2">
        <f t="shared" si="29"/>
        <v>566.99699040307109</v>
      </c>
    </row>
    <row r="265" spans="1:28" ht="12.75" customHeight="1">
      <c r="A265" s="14">
        <f>IFERROR(VLOOKUP(B265,'[1]DADOS (OCULTAR)'!$Q$3:$S$133,3,0),"")</f>
        <v>9039744001832</v>
      </c>
      <c r="B265" s="7" t="str">
        <f>'[1]TCE - ANEXO III - Preencher'!C275</f>
        <v xml:space="preserve">HECPI - AMBULATÓRIO </v>
      </c>
      <c r="C265" s="9" t="s">
        <v>28</v>
      </c>
      <c r="D265" s="8" t="str">
        <f>'[1]TCE - ANEXO III - Preencher'!E275</f>
        <v>JOAO LOURENCO BANDEIRA</v>
      </c>
      <c r="E265" s="7" t="str">
        <f>IF('[1]TCE - ANEXO III - Preencher'!F275="4 - Assistência Odontológica","2 - Outros Profissionais da Saúde",'[1]TCE - ANEXO III - Preencher'!F275)</f>
        <v>3 - Administrativo</v>
      </c>
      <c r="F265" s="6" t="str">
        <f>'[1]TCE - ANEXO III - Preencher'!G275</f>
        <v>7823-05</v>
      </c>
      <c r="G265" s="5" t="str">
        <f>IF('[1]TCE - ANEXO III - Preencher'!H275="","",'[1]TCE - ANEXO III - Preencher'!H275)</f>
        <v>06/2022</v>
      </c>
      <c r="H265" s="4">
        <f>'[1]TCE - ANEXO III - Preencher'!I275</f>
        <v>0</v>
      </c>
      <c r="I265" s="4">
        <f>'[1]TCE - ANEXO III - Preencher'!J275</f>
        <v>108.92</v>
      </c>
      <c r="J265" s="4">
        <f>'[1]TCE - ANEXO III - Preencher'!K275</f>
        <v>0</v>
      </c>
      <c r="K265" s="2">
        <f>'[1]TCE - ANEXO III - Preencher'!L275</f>
        <v>213.6</v>
      </c>
      <c r="L265" s="2">
        <f>'[1]TCE - ANEXO III - Preencher'!M275</f>
        <v>27.23</v>
      </c>
      <c r="M265" s="2">
        <f t="shared" si="24"/>
        <v>186.37</v>
      </c>
      <c r="N265" s="2">
        <f>'[1]TCE - ANEXO III - Preencher'!O275</f>
        <v>2.3549904030710098</v>
      </c>
      <c r="O265" s="2">
        <f>'[1]TCE - ANEXO III - Preencher'!P275</f>
        <v>0</v>
      </c>
      <c r="P265" s="2">
        <f t="shared" si="25"/>
        <v>2.3549904030710098</v>
      </c>
      <c r="Q265" s="2">
        <f>'[1]TCE - ANEXO III - Preencher'!R275</f>
        <v>256.66675271739132</v>
      </c>
      <c r="R265" s="2">
        <f>'[1]TCE - ANEXO III - Preencher'!S275</f>
        <v>81.69</v>
      </c>
      <c r="S265" s="2">
        <f t="shared" si="26"/>
        <v>174.97675271739132</v>
      </c>
      <c r="T265" s="2">
        <f>'[1]TCE - ANEXO III - Preencher'!U275</f>
        <v>0</v>
      </c>
      <c r="U265" s="2">
        <f>'[1]TCE - ANEXO III - Preencher'!V275</f>
        <v>0</v>
      </c>
      <c r="V265" s="2">
        <f t="shared" si="27"/>
        <v>0</v>
      </c>
      <c r="W265" s="3" t="str">
        <f>IF('[1]TCE - ANEXO III - Preencher'!X275="","",'[1]TCE - ANEXO III - Preencher'!X275)</f>
        <v/>
      </c>
      <c r="X265" s="2">
        <f>'[1]TCE - ANEXO III - Preencher'!Y275</f>
        <v>0</v>
      </c>
      <c r="Y265" s="2">
        <f>'[1]TCE - ANEXO III - Preencher'!Z275</f>
        <v>0</v>
      </c>
      <c r="Z265" s="2">
        <f t="shared" si="28"/>
        <v>0</v>
      </c>
      <c r="AA265" s="3" t="str">
        <f>IF('[1]TCE - ANEXO III - Preencher'!AB275="","",'[1]TCE - ANEXO III - Preencher'!AB275)</f>
        <v/>
      </c>
      <c r="AB265" s="2">
        <f t="shared" si="29"/>
        <v>472.62174312046233</v>
      </c>
    </row>
    <row r="266" spans="1:28" ht="12.75" customHeight="1">
      <c r="A266" s="14">
        <f>IFERROR(VLOOKUP(B266,'[1]DADOS (OCULTAR)'!$Q$3:$S$133,3,0),"")</f>
        <v>9039744001832</v>
      </c>
      <c r="B266" s="7" t="str">
        <f>'[1]TCE - ANEXO III - Preencher'!C276</f>
        <v xml:space="preserve">HECPI - AMBULATÓRIO </v>
      </c>
      <c r="C266" s="9" t="s">
        <v>28</v>
      </c>
      <c r="D266" s="8" t="str">
        <f>'[1]TCE - ANEXO III - Preencher'!E276</f>
        <v>JOAO VICTOR PINA MEDEIROS</v>
      </c>
      <c r="E266" s="7" t="str">
        <f>IF('[1]TCE - ANEXO III - Preencher'!F276="4 - Assistência Odontológica","2 - Outros Profissionais da Saúde",'[1]TCE - ANEXO III - Preencher'!F276)</f>
        <v>3 - Administrativo</v>
      </c>
      <c r="F266" s="6" t="str">
        <f>'[1]TCE - ANEXO III - Preencher'!G276</f>
        <v>3172-10</v>
      </c>
      <c r="G266" s="5" t="str">
        <f>IF('[1]TCE - ANEXO III - Preencher'!H276="","",'[1]TCE - ANEXO III - Preencher'!H276)</f>
        <v>06/2022</v>
      </c>
      <c r="H266" s="4">
        <f>'[1]TCE - ANEXO III - Preencher'!I276</f>
        <v>0</v>
      </c>
      <c r="I266" s="4">
        <f>'[1]TCE - ANEXO III - Preencher'!J276</f>
        <v>249.6</v>
      </c>
      <c r="J266" s="4">
        <f>'[1]TCE - ANEXO III - Preencher'!K276</f>
        <v>0</v>
      </c>
      <c r="K266" s="2">
        <f>'[1]TCE - ANEXO III - Preencher'!L276</f>
        <v>154</v>
      </c>
      <c r="L266" s="2">
        <f>'[1]TCE - ANEXO III - Preencher'!M276</f>
        <v>55.93</v>
      </c>
      <c r="M266" s="2">
        <f t="shared" si="24"/>
        <v>98.07</v>
      </c>
      <c r="N266" s="2">
        <f>'[1]TCE - ANEXO III - Preencher'!O276</f>
        <v>2.3549904030710098</v>
      </c>
      <c r="O266" s="2">
        <f>'[1]TCE - ANEXO III - Preencher'!P276</f>
        <v>0</v>
      </c>
      <c r="P266" s="2">
        <f t="shared" si="25"/>
        <v>2.3549904030710098</v>
      </c>
      <c r="Q266" s="2">
        <f>'[1]TCE - ANEXO III - Preencher'!R276</f>
        <v>0</v>
      </c>
      <c r="R266" s="2">
        <f>'[1]TCE - ANEXO III - Preencher'!S276</f>
        <v>0</v>
      </c>
      <c r="S266" s="2">
        <f t="shared" si="26"/>
        <v>0</v>
      </c>
      <c r="T266" s="2">
        <f>'[1]TCE - ANEXO III - Preencher'!U276</f>
        <v>0</v>
      </c>
      <c r="U266" s="2">
        <f>'[1]TCE - ANEXO III - Preencher'!V276</f>
        <v>0</v>
      </c>
      <c r="V266" s="2">
        <f t="shared" si="27"/>
        <v>0</v>
      </c>
      <c r="W266" s="3" t="str">
        <f>IF('[1]TCE - ANEXO III - Preencher'!X276="","",'[1]TCE - ANEXO III - Preencher'!X276)</f>
        <v/>
      </c>
      <c r="X266" s="2">
        <f>'[1]TCE - ANEXO III - Preencher'!Y276</f>
        <v>0</v>
      </c>
      <c r="Y266" s="2">
        <f>'[1]TCE - ANEXO III - Preencher'!Z276</f>
        <v>0</v>
      </c>
      <c r="Z266" s="2">
        <f t="shared" si="28"/>
        <v>0</v>
      </c>
      <c r="AA266" s="3" t="str">
        <f>IF('[1]TCE - ANEXO III - Preencher'!AB276="","",'[1]TCE - ANEXO III - Preencher'!AB276)</f>
        <v/>
      </c>
      <c r="AB266" s="2">
        <f t="shared" si="29"/>
        <v>350.02499040307094</v>
      </c>
    </row>
    <row r="267" spans="1:28" ht="12.75" customHeight="1">
      <c r="A267" s="14">
        <f>IFERROR(VLOOKUP(B267,'[1]DADOS (OCULTAR)'!$Q$3:$S$133,3,0),"")</f>
        <v>9039744001832</v>
      </c>
      <c r="B267" s="7" t="str">
        <f>'[1]TCE - ANEXO III - Preencher'!C277</f>
        <v xml:space="preserve">HECPI - AMBULATÓRIO </v>
      </c>
      <c r="C267" s="9" t="s">
        <v>28</v>
      </c>
      <c r="D267" s="8" t="str">
        <f>'[1]TCE - ANEXO III - Preencher'!E277</f>
        <v>JORDAN CARLOS SILVA DE MEDEIROS</v>
      </c>
      <c r="E267" s="7" t="str">
        <f>IF('[1]TCE - ANEXO III - Preencher'!F277="4 - Assistência Odontológica","2 - Outros Profissionais da Saúde",'[1]TCE - ANEXO III - Preencher'!F277)</f>
        <v>2 - Outros Profissionais da Saúde</v>
      </c>
      <c r="F267" s="6" t="str">
        <f>'[1]TCE - ANEXO III - Preencher'!G277</f>
        <v>2234-05</v>
      </c>
      <c r="G267" s="5" t="str">
        <f>IF('[1]TCE - ANEXO III - Preencher'!H277="","",'[1]TCE - ANEXO III - Preencher'!H277)</f>
        <v>06/2022</v>
      </c>
      <c r="H267" s="4">
        <f>'[1]TCE - ANEXO III - Preencher'!I277</f>
        <v>0</v>
      </c>
      <c r="I267" s="4">
        <f>'[1]TCE - ANEXO III - Preencher'!J277</f>
        <v>628.62959999999998</v>
      </c>
      <c r="J267" s="4">
        <f>'[1]TCE - ANEXO III - Preencher'!K277</f>
        <v>0</v>
      </c>
      <c r="K267" s="2">
        <f>'[1]TCE - ANEXO III - Preencher'!L277</f>
        <v>137.94</v>
      </c>
      <c r="L267" s="2">
        <f>'[1]TCE - ANEXO III - Preencher'!M277</f>
        <v>19.059999999999999</v>
      </c>
      <c r="M267" s="2">
        <f t="shared" si="24"/>
        <v>118.88</v>
      </c>
      <c r="N267" s="2">
        <f>'[1]TCE - ANEXO III - Preencher'!O277</f>
        <v>2.3549904030710098</v>
      </c>
      <c r="O267" s="2">
        <f>'[1]TCE - ANEXO III - Preencher'!P277</f>
        <v>0</v>
      </c>
      <c r="P267" s="2">
        <f t="shared" si="25"/>
        <v>2.3549904030710098</v>
      </c>
      <c r="Q267" s="2">
        <f>'[1]TCE - ANEXO III - Preencher'!R277</f>
        <v>0</v>
      </c>
      <c r="R267" s="2">
        <f>'[1]TCE - ANEXO III - Preencher'!S277</f>
        <v>0</v>
      </c>
      <c r="S267" s="2">
        <f t="shared" si="26"/>
        <v>0</v>
      </c>
      <c r="T267" s="2">
        <f>'[1]TCE - ANEXO III - Preencher'!U277</f>
        <v>0</v>
      </c>
      <c r="U267" s="2">
        <f>'[1]TCE - ANEXO III - Preencher'!V277</f>
        <v>0</v>
      </c>
      <c r="V267" s="2">
        <f t="shared" si="27"/>
        <v>0</v>
      </c>
      <c r="W267" s="3" t="str">
        <f>IF('[1]TCE - ANEXO III - Preencher'!X277="","",'[1]TCE - ANEXO III - Preencher'!X277)</f>
        <v/>
      </c>
      <c r="X267" s="2">
        <f>'[1]TCE - ANEXO III - Preencher'!Y277</f>
        <v>0</v>
      </c>
      <c r="Y267" s="2">
        <f>'[1]TCE - ANEXO III - Preencher'!Z277</f>
        <v>0</v>
      </c>
      <c r="Z267" s="2">
        <f t="shared" si="28"/>
        <v>0</v>
      </c>
      <c r="AA267" s="3" t="str">
        <f>IF('[1]TCE - ANEXO III - Preencher'!AB277="","",'[1]TCE - ANEXO III - Preencher'!AB277)</f>
        <v/>
      </c>
      <c r="AB267" s="2">
        <f t="shared" si="29"/>
        <v>749.86459040307102</v>
      </c>
    </row>
    <row r="268" spans="1:28" ht="12.75" customHeight="1">
      <c r="A268" s="14">
        <f>IFERROR(VLOOKUP(B268,'[1]DADOS (OCULTAR)'!$Q$3:$S$133,3,0),"")</f>
        <v>9039744001832</v>
      </c>
      <c r="B268" s="7" t="str">
        <f>'[1]TCE - ANEXO III - Preencher'!C278</f>
        <v xml:space="preserve">HECPI - AMBULATÓRIO </v>
      </c>
      <c r="C268" s="9" t="s">
        <v>28</v>
      </c>
      <c r="D268" s="8" t="str">
        <f>'[1]TCE - ANEXO III - Preencher'!E278</f>
        <v>JOSE ANDERSON FERREIRA PAES</v>
      </c>
      <c r="E268" s="7" t="str">
        <f>IF('[1]TCE - ANEXO III - Preencher'!F278="4 - Assistência Odontológica","2 - Outros Profissionais da Saúde",'[1]TCE - ANEXO III - Preencher'!F278)</f>
        <v>2 - Outros Profissionais da Saúde</v>
      </c>
      <c r="F268" s="6" t="str">
        <f>'[1]TCE - ANEXO III - Preencher'!G278</f>
        <v>5152-05</v>
      </c>
      <c r="G268" s="5" t="str">
        <f>IF('[1]TCE - ANEXO III - Preencher'!H278="","",'[1]TCE - ANEXO III - Preencher'!H278)</f>
        <v>06/2022</v>
      </c>
      <c r="H268" s="4">
        <f>'[1]TCE - ANEXO III - Preencher'!I278</f>
        <v>0</v>
      </c>
      <c r="I268" s="4">
        <f>'[1]TCE - ANEXO III - Preencher'!J278</f>
        <v>116.352</v>
      </c>
      <c r="J268" s="4">
        <f>'[1]TCE - ANEXO III - Preencher'!K278</f>
        <v>0</v>
      </c>
      <c r="K268" s="2">
        <f>'[1]TCE - ANEXO III - Preencher'!L278</f>
        <v>247.4</v>
      </c>
      <c r="L268" s="2">
        <f>'[1]TCE - ANEXO III - Preencher'!M278</f>
        <v>24.24</v>
      </c>
      <c r="M268" s="2">
        <f t="shared" si="24"/>
        <v>223.16</v>
      </c>
      <c r="N268" s="2">
        <f>'[1]TCE - ANEXO III - Preencher'!O278</f>
        <v>2.3549904030710098</v>
      </c>
      <c r="O268" s="2">
        <f>'[1]TCE - ANEXO III - Preencher'!P278</f>
        <v>0</v>
      </c>
      <c r="P268" s="2">
        <f t="shared" si="25"/>
        <v>2.3549904030710098</v>
      </c>
      <c r="Q268" s="2">
        <f>'[1]TCE - ANEXO III - Preencher'!R278</f>
        <v>0</v>
      </c>
      <c r="R268" s="2">
        <f>'[1]TCE - ANEXO III - Preencher'!S278</f>
        <v>0</v>
      </c>
      <c r="S268" s="2">
        <f t="shared" si="26"/>
        <v>0</v>
      </c>
      <c r="T268" s="2">
        <f>'[1]TCE - ANEXO III - Preencher'!U278</f>
        <v>0</v>
      </c>
      <c r="U268" s="2">
        <f>'[1]TCE - ANEXO III - Preencher'!V278</f>
        <v>0</v>
      </c>
      <c r="V268" s="2">
        <f t="shared" si="27"/>
        <v>0</v>
      </c>
      <c r="W268" s="3" t="str">
        <f>IF('[1]TCE - ANEXO III - Preencher'!X278="","",'[1]TCE - ANEXO III - Preencher'!X278)</f>
        <v/>
      </c>
      <c r="X268" s="2">
        <f>'[1]TCE - ANEXO III - Preencher'!Y278</f>
        <v>0</v>
      </c>
      <c r="Y268" s="2">
        <f>'[1]TCE - ANEXO III - Preencher'!Z278</f>
        <v>0</v>
      </c>
      <c r="Z268" s="2">
        <f t="shared" si="28"/>
        <v>0</v>
      </c>
      <c r="AA268" s="3" t="str">
        <f>IF('[1]TCE - ANEXO III - Preencher'!AB278="","",'[1]TCE - ANEXO III - Preencher'!AB278)</f>
        <v/>
      </c>
      <c r="AB268" s="2">
        <f t="shared" si="29"/>
        <v>341.86699040307099</v>
      </c>
    </row>
    <row r="269" spans="1:28" ht="12.75" customHeight="1">
      <c r="A269" s="14">
        <f>IFERROR(VLOOKUP(B269,'[1]DADOS (OCULTAR)'!$Q$3:$S$133,3,0),"")</f>
        <v>9039744001832</v>
      </c>
      <c r="B269" s="7" t="str">
        <f>'[1]TCE - ANEXO III - Preencher'!C279</f>
        <v xml:space="preserve">HECPI - AMBULATÓRIO </v>
      </c>
      <c r="C269" s="9" t="s">
        <v>28</v>
      </c>
      <c r="D269" s="8" t="str">
        <f>'[1]TCE - ANEXO III - Preencher'!E279</f>
        <v>JOSE AUGUSTO DA SILVA</v>
      </c>
      <c r="E269" s="7" t="str">
        <f>IF('[1]TCE - ANEXO III - Preencher'!F279="4 - Assistência Odontológica","2 - Outros Profissionais da Saúde",'[1]TCE - ANEXO III - Preencher'!F279)</f>
        <v>3 - Administrativo</v>
      </c>
      <c r="F269" s="6" t="str">
        <f>'[1]TCE - ANEXO III - Preencher'!G279</f>
        <v>5142-25</v>
      </c>
      <c r="G269" s="5" t="str">
        <f>IF('[1]TCE - ANEXO III - Preencher'!H279="","",'[1]TCE - ANEXO III - Preencher'!H279)</f>
        <v>06/2022</v>
      </c>
      <c r="H269" s="4">
        <f>'[1]TCE - ANEXO III - Preencher'!I279</f>
        <v>0</v>
      </c>
      <c r="I269" s="4">
        <f>'[1]TCE - ANEXO III - Preencher'!J279</f>
        <v>119.584</v>
      </c>
      <c r="J269" s="4">
        <f>'[1]TCE - ANEXO III - Preencher'!K279</f>
        <v>0</v>
      </c>
      <c r="K269" s="2">
        <f>'[1]TCE - ANEXO III - Preencher'!L279</f>
        <v>270.56</v>
      </c>
      <c r="L269" s="2">
        <f>'[1]TCE - ANEXO III - Preencher'!M279</f>
        <v>24.24</v>
      </c>
      <c r="M269" s="2">
        <f t="shared" si="24"/>
        <v>246.32</v>
      </c>
      <c r="N269" s="2">
        <f>'[1]TCE - ANEXO III - Preencher'!O279</f>
        <v>2.3549904030710098</v>
      </c>
      <c r="O269" s="2">
        <f>'[1]TCE - ANEXO III - Preencher'!P279</f>
        <v>0</v>
      </c>
      <c r="P269" s="2">
        <f t="shared" si="25"/>
        <v>2.3549904030710098</v>
      </c>
      <c r="Q269" s="2">
        <f>'[1]TCE - ANEXO III - Preencher'!R279</f>
        <v>0</v>
      </c>
      <c r="R269" s="2">
        <f>'[1]TCE - ANEXO III - Preencher'!S279</f>
        <v>0</v>
      </c>
      <c r="S269" s="2">
        <f t="shared" si="26"/>
        <v>0</v>
      </c>
      <c r="T269" s="2">
        <f>'[1]TCE - ANEXO III - Preencher'!U279</f>
        <v>0</v>
      </c>
      <c r="U269" s="2">
        <f>'[1]TCE - ANEXO III - Preencher'!V279</f>
        <v>0</v>
      </c>
      <c r="V269" s="2">
        <f t="shared" si="27"/>
        <v>0</v>
      </c>
      <c r="W269" s="3" t="str">
        <f>IF('[1]TCE - ANEXO III - Preencher'!X279="","",'[1]TCE - ANEXO III - Preencher'!X279)</f>
        <v/>
      </c>
      <c r="X269" s="2">
        <f>'[1]TCE - ANEXO III - Preencher'!Y279</f>
        <v>0</v>
      </c>
      <c r="Y269" s="2">
        <f>'[1]TCE - ANEXO III - Preencher'!Z279</f>
        <v>0</v>
      </c>
      <c r="Z269" s="2">
        <f t="shared" si="28"/>
        <v>0</v>
      </c>
      <c r="AA269" s="3" t="str">
        <f>IF('[1]TCE - ANEXO III - Preencher'!AB279="","",'[1]TCE - ANEXO III - Preencher'!AB279)</f>
        <v/>
      </c>
      <c r="AB269" s="2">
        <f t="shared" si="29"/>
        <v>368.25899040307098</v>
      </c>
    </row>
    <row r="270" spans="1:28" ht="12.75" customHeight="1">
      <c r="A270" s="14">
        <f>IFERROR(VLOOKUP(B270,'[1]DADOS (OCULTAR)'!$Q$3:$S$133,3,0),"")</f>
        <v>9039744001832</v>
      </c>
      <c r="B270" s="7" t="str">
        <f>'[1]TCE - ANEXO III - Preencher'!C280</f>
        <v xml:space="preserve">HECPI - AMBULATÓRIO </v>
      </c>
      <c r="C270" s="9" t="s">
        <v>28</v>
      </c>
      <c r="D270" s="8" t="str">
        <f>'[1]TCE - ANEXO III - Preencher'!E280</f>
        <v>JOSE DE ANDRADE FREITAS FILHO</v>
      </c>
      <c r="E270" s="7" t="str">
        <f>IF('[1]TCE - ANEXO III - Preencher'!F280="4 - Assistência Odontológica","2 - Outros Profissionais da Saúde",'[1]TCE - ANEXO III - Preencher'!F280)</f>
        <v>1 - Médico</v>
      </c>
      <c r="F270" s="6" t="str">
        <f>'[1]TCE - ANEXO III - Preencher'!G280</f>
        <v>2251-25</v>
      </c>
      <c r="G270" s="5" t="str">
        <f>IF('[1]TCE - ANEXO III - Preencher'!H280="","",'[1]TCE - ANEXO III - Preencher'!H280)</f>
        <v>06/2022</v>
      </c>
      <c r="H270" s="4">
        <f>'[1]TCE - ANEXO III - Preencher'!I280</f>
        <v>0</v>
      </c>
      <c r="I270" s="4">
        <f>'[1]TCE - ANEXO III - Preencher'!J280</f>
        <v>245.232</v>
      </c>
      <c r="J270" s="4">
        <f>'[1]TCE - ANEXO III - Preencher'!K280</f>
        <v>0</v>
      </c>
      <c r="K270" s="2">
        <f>'[1]TCE - ANEXO III - Preencher'!L280</f>
        <v>28.48</v>
      </c>
      <c r="L270" s="2">
        <f>'[1]TCE - ANEXO III - Preencher'!M280</f>
        <v>0</v>
      </c>
      <c r="M270" s="2">
        <f t="shared" si="24"/>
        <v>28.48</v>
      </c>
      <c r="N270" s="2">
        <f>'[1]TCE - ANEXO III - Preencher'!O280</f>
        <v>2.3549904030710098</v>
      </c>
      <c r="O270" s="2">
        <f>'[1]TCE - ANEXO III - Preencher'!P280</f>
        <v>0</v>
      </c>
      <c r="P270" s="2">
        <f t="shared" si="25"/>
        <v>2.3549904030710098</v>
      </c>
      <c r="Q270" s="2">
        <f>'[1]TCE - ANEXO III - Preencher'!R280</f>
        <v>0</v>
      </c>
      <c r="R270" s="2">
        <f>'[1]TCE - ANEXO III - Preencher'!S280</f>
        <v>0</v>
      </c>
      <c r="S270" s="2">
        <f t="shared" si="26"/>
        <v>0</v>
      </c>
      <c r="T270" s="2">
        <f>'[1]TCE - ANEXO III - Preencher'!U280</f>
        <v>0</v>
      </c>
      <c r="U270" s="2">
        <f>'[1]TCE - ANEXO III - Preencher'!V280</f>
        <v>0</v>
      </c>
      <c r="V270" s="2">
        <f t="shared" si="27"/>
        <v>0</v>
      </c>
      <c r="W270" s="3" t="str">
        <f>IF('[1]TCE - ANEXO III - Preencher'!X280="","",'[1]TCE - ANEXO III - Preencher'!X280)</f>
        <v/>
      </c>
      <c r="X270" s="2">
        <f>'[1]TCE - ANEXO III - Preencher'!Y280</f>
        <v>0</v>
      </c>
      <c r="Y270" s="2">
        <f>'[1]TCE - ANEXO III - Preencher'!Z280</f>
        <v>0</v>
      </c>
      <c r="Z270" s="2">
        <f t="shared" si="28"/>
        <v>0</v>
      </c>
      <c r="AA270" s="3" t="str">
        <f>IF('[1]TCE - ANEXO III - Preencher'!AB280="","",'[1]TCE - ANEXO III - Preencher'!AB280)</f>
        <v/>
      </c>
      <c r="AB270" s="2">
        <f t="shared" si="29"/>
        <v>276.06699040307097</v>
      </c>
    </row>
    <row r="271" spans="1:28" ht="12.75" customHeight="1">
      <c r="A271" s="14">
        <f>IFERROR(VLOOKUP(B271,'[1]DADOS (OCULTAR)'!$Q$3:$S$133,3,0),"")</f>
        <v>9039744001832</v>
      </c>
      <c r="B271" s="7" t="str">
        <f>'[1]TCE - ANEXO III - Preencher'!C281</f>
        <v xml:space="preserve">HECPI - AMBULATÓRIO </v>
      </c>
      <c r="C271" s="9" t="s">
        <v>28</v>
      </c>
      <c r="D271" s="8" t="str">
        <f>'[1]TCE - ANEXO III - Preencher'!E281</f>
        <v>JOSE DOUGLAS SILVA DE SOUZA</v>
      </c>
      <c r="E271" s="7" t="str">
        <f>IF('[1]TCE - ANEXO III - Preencher'!F281="4 - Assistência Odontológica","2 - Outros Profissionais da Saúde",'[1]TCE - ANEXO III - Preencher'!F281)</f>
        <v>2 - Outros Profissionais da Saúde</v>
      </c>
      <c r="F271" s="6" t="str">
        <f>'[1]TCE - ANEXO III - Preencher'!G281</f>
        <v>2235-05</v>
      </c>
      <c r="G271" s="5" t="str">
        <f>IF('[1]TCE - ANEXO III - Preencher'!H281="","",'[1]TCE - ANEXO III - Preencher'!H281)</f>
        <v>06/2022</v>
      </c>
      <c r="H271" s="4">
        <f>'[1]TCE - ANEXO III - Preencher'!I281</f>
        <v>0</v>
      </c>
      <c r="I271" s="4">
        <f>'[1]TCE - ANEXO III - Preencher'!J281</f>
        <v>396.32479999999998</v>
      </c>
      <c r="J271" s="4">
        <f>'[1]TCE - ANEXO III - Preencher'!K281</f>
        <v>0</v>
      </c>
      <c r="K271" s="2">
        <f>'[1]TCE - ANEXO III - Preencher'!L281</f>
        <v>240.44</v>
      </c>
      <c r="L271" s="2">
        <f>'[1]TCE - ANEXO III - Preencher'!M281</f>
        <v>2.81</v>
      </c>
      <c r="M271" s="2">
        <f t="shared" si="24"/>
        <v>237.63</v>
      </c>
      <c r="N271" s="2">
        <f>'[1]TCE - ANEXO III - Preencher'!O281</f>
        <v>2.3549904030710098</v>
      </c>
      <c r="O271" s="2">
        <f>'[1]TCE - ANEXO III - Preencher'!P281</f>
        <v>0</v>
      </c>
      <c r="P271" s="2">
        <f t="shared" si="25"/>
        <v>2.3549904030710098</v>
      </c>
      <c r="Q271" s="2">
        <f>'[1]TCE - ANEXO III - Preencher'!R281</f>
        <v>0</v>
      </c>
      <c r="R271" s="2">
        <f>'[1]TCE - ANEXO III - Preencher'!S281</f>
        <v>0</v>
      </c>
      <c r="S271" s="2">
        <f t="shared" si="26"/>
        <v>0</v>
      </c>
      <c r="T271" s="2">
        <f>'[1]TCE - ANEXO III - Preencher'!U281</f>
        <v>0</v>
      </c>
      <c r="U271" s="2">
        <f>'[1]TCE - ANEXO III - Preencher'!V281</f>
        <v>0</v>
      </c>
      <c r="V271" s="2">
        <f t="shared" si="27"/>
        <v>0</v>
      </c>
      <c r="W271" s="3" t="str">
        <f>IF('[1]TCE - ANEXO III - Preencher'!X281="","",'[1]TCE - ANEXO III - Preencher'!X281)</f>
        <v/>
      </c>
      <c r="X271" s="2">
        <f>'[1]TCE - ANEXO III - Preencher'!Y281</f>
        <v>0</v>
      </c>
      <c r="Y271" s="2">
        <f>'[1]TCE - ANEXO III - Preencher'!Z281</f>
        <v>0</v>
      </c>
      <c r="Z271" s="2">
        <f t="shared" si="28"/>
        <v>0</v>
      </c>
      <c r="AA271" s="3" t="str">
        <f>IF('[1]TCE - ANEXO III - Preencher'!AB281="","",'[1]TCE - ANEXO III - Preencher'!AB281)</f>
        <v/>
      </c>
      <c r="AB271" s="2">
        <f t="shared" si="29"/>
        <v>636.30979040307102</v>
      </c>
    </row>
    <row r="272" spans="1:28" ht="12.75" customHeight="1">
      <c r="A272" s="14">
        <f>IFERROR(VLOOKUP(B272,'[1]DADOS (OCULTAR)'!$Q$3:$S$133,3,0),"")</f>
        <v>9039744001832</v>
      </c>
      <c r="B272" s="7" t="str">
        <f>'[1]TCE - ANEXO III - Preencher'!C282</f>
        <v xml:space="preserve">HECPI - AMBULATÓRIO </v>
      </c>
      <c r="C272" s="9" t="s">
        <v>28</v>
      </c>
      <c r="D272" s="8" t="str">
        <f>'[1]TCE - ANEXO III - Preencher'!E282</f>
        <v>JOSE MIGUEL DA SILVA FILHO</v>
      </c>
      <c r="E272" s="7" t="str">
        <f>IF('[1]TCE - ANEXO III - Preencher'!F282="4 - Assistência Odontológica","2 - Outros Profissionais da Saúde",'[1]TCE - ANEXO III - Preencher'!F282)</f>
        <v>3 - Administrativo</v>
      </c>
      <c r="F272" s="6" t="str">
        <f>'[1]TCE - ANEXO III - Preencher'!G282</f>
        <v>7823-05</v>
      </c>
      <c r="G272" s="5" t="str">
        <f>IF('[1]TCE - ANEXO III - Preencher'!H282="","",'[1]TCE - ANEXO III - Preencher'!H282)</f>
        <v>06/2022</v>
      </c>
      <c r="H272" s="4">
        <f>'[1]TCE - ANEXO III - Preencher'!I282</f>
        <v>0</v>
      </c>
      <c r="I272" s="4">
        <f>'[1]TCE - ANEXO III - Preencher'!J282</f>
        <v>118.0368</v>
      </c>
      <c r="J272" s="4">
        <f>'[1]TCE - ANEXO III - Preencher'!K282</f>
        <v>0</v>
      </c>
      <c r="K272" s="2">
        <f>'[1]TCE - ANEXO III - Preencher'!L282</f>
        <v>227.6</v>
      </c>
      <c r="L272" s="2">
        <f>'[1]TCE - ANEXO III - Preencher'!M282</f>
        <v>27.23</v>
      </c>
      <c r="M272" s="2">
        <f t="shared" si="24"/>
        <v>200.37</v>
      </c>
      <c r="N272" s="2">
        <f>'[1]TCE - ANEXO III - Preencher'!O282</f>
        <v>2.3549904030710098</v>
      </c>
      <c r="O272" s="2">
        <f>'[1]TCE - ANEXO III - Preencher'!P282</f>
        <v>0</v>
      </c>
      <c r="P272" s="2">
        <f t="shared" si="25"/>
        <v>2.3549904030710098</v>
      </c>
      <c r="Q272" s="2">
        <f>'[1]TCE - ANEXO III - Preencher'!R282</f>
        <v>0</v>
      </c>
      <c r="R272" s="2">
        <f>'[1]TCE - ANEXO III - Preencher'!S282</f>
        <v>0</v>
      </c>
      <c r="S272" s="2">
        <f t="shared" si="26"/>
        <v>0</v>
      </c>
      <c r="T272" s="2">
        <f>'[1]TCE - ANEXO III - Preencher'!U282</f>
        <v>0</v>
      </c>
      <c r="U272" s="2">
        <f>'[1]TCE - ANEXO III - Preencher'!V282</f>
        <v>0</v>
      </c>
      <c r="V272" s="2">
        <f t="shared" si="27"/>
        <v>0</v>
      </c>
      <c r="W272" s="3" t="str">
        <f>IF('[1]TCE - ANEXO III - Preencher'!X282="","",'[1]TCE - ANEXO III - Preencher'!X282)</f>
        <v/>
      </c>
      <c r="X272" s="2">
        <f>'[1]TCE - ANEXO III - Preencher'!Y282</f>
        <v>0</v>
      </c>
      <c r="Y272" s="2">
        <f>'[1]TCE - ANEXO III - Preencher'!Z282</f>
        <v>0</v>
      </c>
      <c r="Z272" s="2">
        <f t="shared" si="28"/>
        <v>0</v>
      </c>
      <c r="AA272" s="3" t="str">
        <f>IF('[1]TCE - ANEXO III - Preencher'!AB282="","",'[1]TCE - ANEXO III - Preencher'!AB282)</f>
        <v/>
      </c>
      <c r="AB272" s="2">
        <f t="shared" si="29"/>
        <v>320.76179040307096</v>
      </c>
    </row>
    <row r="273" spans="1:28" ht="12.75" customHeight="1">
      <c r="A273" s="14">
        <f>IFERROR(VLOOKUP(B273,'[1]DADOS (OCULTAR)'!$Q$3:$S$133,3,0),"")</f>
        <v>9039744001832</v>
      </c>
      <c r="B273" s="7" t="str">
        <f>'[1]TCE - ANEXO III - Preencher'!C283</f>
        <v xml:space="preserve">HECPI - AMBULATÓRIO </v>
      </c>
      <c r="C273" s="9" t="s">
        <v>28</v>
      </c>
      <c r="D273" s="8" t="str">
        <f>'[1]TCE - ANEXO III - Preencher'!E283</f>
        <v>JOSE ROGERIO MARQUES DE ANDRADE</v>
      </c>
      <c r="E273" s="7" t="str">
        <f>IF('[1]TCE - ANEXO III - Preencher'!F283="4 - Assistência Odontológica","2 - Outros Profissionais da Saúde",'[1]TCE - ANEXO III - Preencher'!F283)</f>
        <v>2 - Outros Profissionais da Saúde</v>
      </c>
      <c r="F273" s="6" t="str">
        <f>'[1]TCE - ANEXO III - Preencher'!G283</f>
        <v>5151-10</v>
      </c>
      <c r="G273" s="5" t="str">
        <f>IF('[1]TCE - ANEXO III - Preencher'!H283="","",'[1]TCE - ANEXO III - Preencher'!H283)</f>
        <v>06/2022</v>
      </c>
      <c r="H273" s="4">
        <f>'[1]TCE - ANEXO III - Preencher'!I283</f>
        <v>0</v>
      </c>
      <c r="I273" s="4">
        <f>'[1]TCE - ANEXO III - Preencher'!J283</f>
        <v>121.78</v>
      </c>
      <c r="J273" s="4">
        <f>'[1]TCE - ANEXO III - Preencher'!K283</f>
        <v>0</v>
      </c>
      <c r="K273" s="2">
        <f>'[1]TCE - ANEXO III - Preencher'!L283</f>
        <v>266.14</v>
      </c>
      <c r="L273" s="2">
        <f>'[1]TCE - ANEXO III - Preencher'!M283</f>
        <v>24.24</v>
      </c>
      <c r="M273" s="2">
        <f t="shared" si="24"/>
        <v>241.89999999999998</v>
      </c>
      <c r="N273" s="2">
        <f>'[1]TCE - ANEXO III - Preencher'!O283</f>
        <v>2.3549904030710098</v>
      </c>
      <c r="O273" s="2">
        <f>'[1]TCE - ANEXO III - Preencher'!P283</f>
        <v>0</v>
      </c>
      <c r="P273" s="2">
        <f t="shared" si="25"/>
        <v>2.3549904030710098</v>
      </c>
      <c r="Q273" s="2">
        <f>'[1]TCE - ANEXO III - Preencher'!R283</f>
        <v>0</v>
      </c>
      <c r="R273" s="2">
        <f>'[1]TCE - ANEXO III - Preencher'!S283</f>
        <v>0</v>
      </c>
      <c r="S273" s="2">
        <f t="shared" si="26"/>
        <v>0</v>
      </c>
      <c r="T273" s="2">
        <f>'[1]TCE - ANEXO III - Preencher'!U283</f>
        <v>0</v>
      </c>
      <c r="U273" s="2">
        <f>'[1]TCE - ANEXO III - Preencher'!V283</f>
        <v>0</v>
      </c>
      <c r="V273" s="2">
        <f t="shared" si="27"/>
        <v>0</v>
      </c>
      <c r="W273" s="3" t="str">
        <f>IF('[1]TCE - ANEXO III - Preencher'!X283="","",'[1]TCE - ANEXO III - Preencher'!X283)</f>
        <v/>
      </c>
      <c r="X273" s="2">
        <f>'[1]TCE - ANEXO III - Preencher'!Y283</f>
        <v>0</v>
      </c>
      <c r="Y273" s="2">
        <f>'[1]TCE - ANEXO III - Preencher'!Z283</f>
        <v>0</v>
      </c>
      <c r="Z273" s="2">
        <f t="shared" si="28"/>
        <v>0</v>
      </c>
      <c r="AA273" s="3" t="str">
        <f>IF('[1]TCE - ANEXO III - Preencher'!AB283="","",'[1]TCE - ANEXO III - Preencher'!AB283)</f>
        <v/>
      </c>
      <c r="AB273" s="2">
        <f t="shared" si="29"/>
        <v>366.03499040307094</v>
      </c>
    </row>
    <row r="274" spans="1:28" ht="12.75" customHeight="1">
      <c r="A274" s="14">
        <f>IFERROR(VLOOKUP(B274,'[1]DADOS (OCULTAR)'!$Q$3:$S$133,3,0),"")</f>
        <v>9039744001832</v>
      </c>
      <c r="B274" s="7" t="str">
        <f>'[1]TCE - ANEXO III - Preencher'!C284</f>
        <v xml:space="preserve">HECPI - AMBULATÓRIO </v>
      </c>
      <c r="C274" s="9" t="s">
        <v>28</v>
      </c>
      <c r="D274" s="8" t="str">
        <f>'[1]TCE - ANEXO III - Preencher'!E284</f>
        <v>JOSE TIAGO DA SILVA</v>
      </c>
      <c r="E274" s="7" t="str">
        <f>IF('[1]TCE - ANEXO III - Preencher'!F284="4 - Assistência Odontológica","2 - Outros Profissionais da Saúde",'[1]TCE - ANEXO III - Preencher'!F284)</f>
        <v>2 - Outros Profissionais da Saúde</v>
      </c>
      <c r="F274" s="6" t="str">
        <f>'[1]TCE - ANEXO III - Preencher'!G284</f>
        <v>5151-10</v>
      </c>
      <c r="G274" s="5" t="str">
        <f>IF('[1]TCE - ANEXO III - Preencher'!H284="","",'[1]TCE - ANEXO III - Preencher'!H284)</f>
        <v>06/2022</v>
      </c>
      <c r="H274" s="4">
        <f>'[1]TCE - ANEXO III - Preencher'!I284</f>
        <v>0</v>
      </c>
      <c r="I274" s="4">
        <f>'[1]TCE - ANEXO III - Preencher'!J284</f>
        <v>120.5984</v>
      </c>
      <c r="J274" s="4">
        <f>'[1]TCE - ANEXO III - Preencher'!K284</f>
        <v>0</v>
      </c>
      <c r="K274" s="2">
        <f>'[1]TCE - ANEXO III - Preencher'!L284</f>
        <v>140</v>
      </c>
      <c r="L274" s="2">
        <f>'[1]TCE - ANEXO III - Preencher'!M284</f>
        <v>24.24</v>
      </c>
      <c r="M274" s="2">
        <f t="shared" si="24"/>
        <v>115.76</v>
      </c>
      <c r="N274" s="2">
        <f>'[1]TCE - ANEXO III - Preencher'!O284</f>
        <v>2.3549904030710098</v>
      </c>
      <c r="O274" s="2">
        <f>'[1]TCE - ANEXO III - Preencher'!P284</f>
        <v>0</v>
      </c>
      <c r="P274" s="2">
        <f t="shared" si="25"/>
        <v>2.3549904030710098</v>
      </c>
      <c r="Q274" s="2">
        <f>'[1]TCE - ANEXO III - Preencher'!R284</f>
        <v>0</v>
      </c>
      <c r="R274" s="2">
        <f>'[1]TCE - ANEXO III - Preencher'!S284</f>
        <v>0</v>
      </c>
      <c r="S274" s="2">
        <f t="shared" si="26"/>
        <v>0</v>
      </c>
      <c r="T274" s="2">
        <f>'[1]TCE - ANEXO III - Preencher'!U284</f>
        <v>0</v>
      </c>
      <c r="U274" s="2">
        <f>'[1]TCE - ANEXO III - Preencher'!V284</f>
        <v>0</v>
      </c>
      <c r="V274" s="2">
        <f t="shared" si="27"/>
        <v>0</v>
      </c>
      <c r="W274" s="3" t="str">
        <f>IF('[1]TCE - ANEXO III - Preencher'!X284="","",'[1]TCE - ANEXO III - Preencher'!X284)</f>
        <v/>
      </c>
      <c r="X274" s="2">
        <f>'[1]TCE - ANEXO III - Preencher'!Y284</f>
        <v>0</v>
      </c>
      <c r="Y274" s="2">
        <f>'[1]TCE - ANEXO III - Preencher'!Z284</f>
        <v>0</v>
      </c>
      <c r="Z274" s="2">
        <f t="shared" si="28"/>
        <v>0</v>
      </c>
      <c r="AA274" s="3" t="str">
        <f>IF('[1]TCE - ANEXO III - Preencher'!AB284="","",'[1]TCE - ANEXO III - Preencher'!AB284)</f>
        <v/>
      </c>
      <c r="AB274" s="2">
        <f t="shared" si="29"/>
        <v>238.71339040307103</v>
      </c>
    </row>
    <row r="275" spans="1:28" ht="12.75" customHeight="1">
      <c r="A275" s="14">
        <f>IFERROR(VLOOKUP(B275,'[1]DADOS (OCULTAR)'!$Q$3:$S$133,3,0),"")</f>
        <v>9039744001832</v>
      </c>
      <c r="B275" s="7" t="str">
        <f>'[1]TCE - ANEXO III - Preencher'!C285</f>
        <v xml:space="preserve">HECPI - AMBULATÓRIO </v>
      </c>
      <c r="C275" s="9" t="s">
        <v>28</v>
      </c>
      <c r="D275" s="8" t="str">
        <f>'[1]TCE - ANEXO III - Preencher'!E285</f>
        <v>JOSE VALMIR DE LIMA</v>
      </c>
      <c r="E275" s="7" t="str">
        <f>IF('[1]TCE - ANEXO III - Preencher'!F285="4 - Assistência Odontológica","2 - Outros Profissionais da Saúde",'[1]TCE - ANEXO III - Preencher'!F285)</f>
        <v>3 - Administrativo</v>
      </c>
      <c r="F275" s="6" t="str">
        <f>'[1]TCE - ANEXO III - Preencher'!G285</f>
        <v>9511-05</v>
      </c>
      <c r="G275" s="5" t="str">
        <f>IF('[1]TCE - ANEXO III - Preencher'!H285="","",'[1]TCE - ANEXO III - Preencher'!H285)</f>
        <v>06/2022</v>
      </c>
      <c r="H275" s="4">
        <f>'[1]TCE - ANEXO III - Preencher'!I285</f>
        <v>0</v>
      </c>
      <c r="I275" s="4">
        <f>'[1]TCE - ANEXO III - Preencher'!J285</f>
        <v>172.10480000000001</v>
      </c>
      <c r="J275" s="4">
        <f>'[1]TCE - ANEXO III - Preencher'!K285</f>
        <v>0</v>
      </c>
      <c r="K275" s="2">
        <f>'[1]TCE - ANEXO III - Preencher'!L285</f>
        <v>199.36</v>
      </c>
      <c r="L275" s="2">
        <f>'[1]TCE - ANEXO III - Preencher'!M285</f>
        <v>27.59</v>
      </c>
      <c r="M275" s="2">
        <f t="shared" si="24"/>
        <v>171.77</v>
      </c>
      <c r="N275" s="2">
        <f>'[1]TCE - ANEXO III - Preencher'!O285</f>
        <v>2.3549904030710098</v>
      </c>
      <c r="O275" s="2">
        <f>'[1]TCE - ANEXO III - Preencher'!P285</f>
        <v>0</v>
      </c>
      <c r="P275" s="2">
        <f t="shared" si="25"/>
        <v>2.3549904030710098</v>
      </c>
      <c r="Q275" s="2">
        <f>'[1]TCE - ANEXO III - Preencher'!R285</f>
        <v>0</v>
      </c>
      <c r="R275" s="2">
        <f>'[1]TCE - ANEXO III - Preencher'!S285</f>
        <v>0</v>
      </c>
      <c r="S275" s="2">
        <f t="shared" si="26"/>
        <v>0</v>
      </c>
      <c r="T275" s="2">
        <f>'[1]TCE - ANEXO III - Preencher'!U285</f>
        <v>0</v>
      </c>
      <c r="U275" s="2">
        <f>'[1]TCE - ANEXO III - Preencher'!V285</f>
        <v>0</v>
      </c>
      <c r="V275" s="2">
        <f t="shared" si="27"/>
        <v>0</v>
      </c>
      <c r="W275" s="3" t="str">
        <f>IF('[1]TCE - ANEXO III - Preencher'!X285="","",'[1]TCE - ANEXO III - Preencher'!X285)</f>
        <v/>
      </c>
      <c r="X275" s="2">
        <f>'[1]TCE - ANEXO III - Preencher'!Y285</f>
        <v>0</v>
      </c>
      <c r="Y275" s="2">
        <f>'[1]TCE - ANEXO III - Preencher'!Z285</f>
        <v>0</v>
      </c>
      <c r="Z275" s="2">
        <f t="shared" si="28"/>
        <v>0</v>
      </c>
      <c r="AA275" s="3" t="str">
        <f>IF('[1]TCE - ANEXO III - Preencher'!AB285="","",'[1]TCE - ANEXO III - Preencher'!AB285)</f>
        <v/>
      </c>
      <c r="AB275" s="2">
        <f t="shared" si="29"/>
        <v>346.22979040307104</v>
      </c>
    </row>
    <row r="276" spans="1:28" ht="12.75" customHeight="1">
      <c r="A276" s="14">
        <f>IFERROR(VLOOKUP(B276,'[1]DADOS (OCULTAR)'!$Q$3:$S$133,3,0),"")</f>
        <v>9039744001832</v>
      </c>
      <c r="B276" s="7" t="str">
        <f>'[1]TCE - ANEXO III - Preencher'!C286</f>
        <v xml:space="preserve">HECPI - AMBULATÓRIO </v>
      </c>
      <c r="C276" s="9" t="s">
        <v>28</v>
      </c>
      <c r="D276" s="8" t="str">
        <f>'[1]TCE - ANEXO III - Preencher'!E286</f>
        <v>JOSELIA DA SILVA GREGORIO</v>
      </c>
      <c r="E276" s="7" t="str">
        <f>IF('[1]TCE - ANEXO III - Preencher'!F286="4 - Assistência Odontológica","2 - Outros Profissionais da Saúde",'[1]TCE - ANEXO III - Preencher'!F286)</f>
        <v>2 - Outros Profissionais da Saúde</v>
      </c>
      <c r="F276" s="6" t="str">
        <f>'[1]TCE - ANEXO III - Preencher'!G286</f>
        <v>3222-05</v>
      </c>
      <c r="G276" s="5" t="str">
        <f>IF('[1]TCE - ANEXO III - Preencher'!H286="","",'[1]TCE - ANEXO III - Preencher'!H286)</f>
        <v>06/2022</v>
      </c>
      <c r="H276" s="4">
        <f>'[1]TCE - ANEXO III - Preencher'!I286</f>
        <v>0</v>
      </c>
      <c r="I276" s="4">
        <f>'[1]TCE - ANEXO III - Preencher'!J286</f>
        <v>115.89360000000001</v>
      </c>
      <c r="J276" s="4">
        <f>'[1]TCE - ANEXO III - Preencher'!K286</f>
        <v>0</v>
      </c>
      <c r="K276" s="2">
        <f>'[1]TCE - ANEXO III - Preencher'!L286</f>
        <v>204.92</v>
      </c>
      <c r="L276" s="2">
        <f>'[1]TCE - ANEXO III - Preencher'!M286</f>
        <v>24.24</v>
      </c>
      <c r="M276" s="2">
        <f t="shared" si="24"/>
        <v>180.67999999999998</v>
      </c>
      <c r="N276" s="2">
        <f>'[1]TCE - ANEXO III - Preencher'!O286</f>
        <v>2.3549904030710098</v>
      </c>
      <c r="O276" s="2">
        <f>'[1]TCE - ANEXO III - Preencher'!P286</f>
        <v>0</v>
      </c>
      <c r="P276" s="2">
        <f t="shared" si="25"/>
        <v>2.3549904030710098</v>
      </c>
      <c r="Q276" s="2">
        <f>'[1]TCE - ANEXO III - Preencher'!R286</f>
        <v>297.16675271739132</v>
      </c>
      <c r="R276" s="2">
        <f>'[1]TCE - ANEXO III - Preencher'!S286</f>
        <v>72.72</v>
      </c>
      <c r="S276" s="2">
        <f t="shared" si="26"/>
        <v>224.44675271739132</v>
      </c>
      <c r="T276" s="2">
        <f>'[1]TCE - ANEXO III - Preencher'!U286</f>
        <v>0</v>
      </c>
      <c r="U276" s="2">
        <f>'[1]TCE - ANEXO III - Preencher'!V286</f>
        <v>0</v>
      </c>
      <c r="V276" s="2">
        <f t="shared" si="27"/>
        <v>0</v>
      </c>
      <c r="W276" s="3" t="str">
        <f>IF('[1]TCE - ANEXO III - Preencher'!X286="","",'[1]TCE - ANEXO III - Preencher'!X286)</f>
        <v/>
      </c>
      <c r="X276" s="2">
        <f>'[1]TCE - ANEXO III - Preencher'!Y286</f>
        <v>0</v>
      </c>
      <c r="Y276" s="2">
        <f>'[1]TCE - ANEXO III - Preencher'!Z286</f>
        <v>0</v>
      </c>
      <c r="Z276" s="2">
        <f t="shared" si="28"/>
        <v>0</v>
      </c>
      <c r="AA276" s="3" t="str">
        <f>IF('[1]TCE - ANEXO III - Preencher'!AB286="","",'[1]TCE - ANEXO III - Preencher'!AB286)</f>
        <v/>
      </c>
      <c r="AB276" s="2">
        <f t="shared" si="29"/>
        <v>523.37534312046228</v>
      </c>
    </row>
    <row r="277" spans="1:28" ht="12.75" customHeight="1">
      <c r="A277" s="14">
        <f>IFERROR(VLOOKUP(B277,'[1]DADOS (OCULTAR)'!$Q$3:$S$133,3,0),"")</f>
        <v>9039744001832</v>
      </c>
      <c r="B277" s="7" t="str">
        <f>'[1]TCE - ANEXO III - Preencher'!C287</f>
        <v xml:space="preserve">HECPI - AMBULATÓRIO </v>
      </c>
      <c r="C277" s="9" t="s">
        <v>28</v>
      </c>
      <c r="D277" s="8" t="str">
        <f>'[1]TCE - ANEXO III - Preencher'!E287</f>
        <v>JOSENILDA OLINDINA SANTANA DE SOUZA</v>
      </c>
      <c r="E277" s="7" t="str">
        <f>IF('[1]TCE - ANEXO III - Preencher'!F287="4 - Assistência Odontológica","2 - Outros Profissionais da Saúde",'[1]TCE - ANEXO III - Preencher'!F287)</f>
        <v>2 - Outros Profissionais da Saúde</v>
      </c>
      <c r="F277" s="6" t="str">
        <f>'[1]TCE - ANEXO III - Preencher'!G287</f>
        <v>3222-05</v>
      </c>
      <c r="G277" s="5" t="str">
        <f>IF('[1]TCE - ANEXO III - Preencher'!H287="","",'[1]TCE - ANEXO III - Preencher'!H287)</f>
        <v>06/2022</v>
      </c>
      <c r="H277" s="4">
        <f>'[1]TCE - ANEXO III - Preencher'!I287</f>
        <v>0</v>
      </c>
      <c r="I277" s="4">
        <f>'[1]TCE - ANEXO III - Preencher'!J287</f>
        <v>111.77760000000001</v>
      </c>
      <c r="J277" s="4">
        <f>'[1]TCE - ANEXO III - Preencher'!K287</f>
        <v>0</v>
      </c>
      <c r="K277" s="2">
        <f>'[1]TCE - ANEXO III - Preencher'!L287</f>
        <v>199.36</v>
      </c>
      <c r="L277" s="2">
        <f>'[1]TCE - ANEXO III - Preencher'!M287</f>
        <v>24.24</v>
      </c>
      <c r="M277" s="2">
        <f t="shared" si="24"/>
        <v>175.12</v>
      </c>
      <c r="N277" s="2">
        <f>'[1]TCE - ANEXO III - Preencher'!O287</f>
        <v>2.3549904030710098</v>
      </c>
      <c r="O277" s="2">
        <f>'[1]TCE - ANEXO III - Preencher'!P287</f>
        <v>0</v>
      </c>
      <c r="P277" s="2">
        <f t="shared" si="25"/>
        <v>2.3549904030710098</v>
      </c>
      <c r="Q277" s="2">
        <f>'[1]TCE - ANEXO III - Preencher'!R287</f>
        <v>0</v>
      </c>
      <c r="R277" s="2">
        <f>'[1]TCE - ANEXO III - Preencher'!S287</f>
        <v>0</v>
      </c>
      <c r="S277" s="2">
        <f t="shared" si="26"/>
        <v>0</v>
      </c>
      <c r="T277" s="2">
        <f>'[1]TCE - ANEXO III - Preencher'!U287</f>
        <v>0</v>
      </c>
      <c r="U277" s="2">
        <f>'[1]TCE - ANEXO III - Preencher'!V287</f>
        <v>0</v>
      </c>
      <c r="V277" s="2">
        <f t="shared" si="27"/>
        <v>0</v>
      </c>
      <c r="W277" s="3" t="str">
        <f>IF('[1]TCE - ANEXO III - Preencher'!X287="","",'[1]TCE - ANEXO III - Preencher'!X287)</f>
        <v/>
      </c>
      <c r="X277" s="2">
        <f>'[1]TCE - ANEXO III - Preencher'!Y287</f>
        <v>0</v>
      </c>
      <c r="Y277" s="2">
        <f>'[1]TCE - ANEXO III - Preencher'!Z287</f>
        <v>0</v>
      </c>
      <c r="Z277" s="2">
        <f t="shared" si="28"/>
        <v>0</v>
      </c>
      <c r="AA277" s="3" t="str">
        <f>IF('[1]TCE - ANEXO III - Preencher'!AB287="","",'[1]TCE - ANEXO III - Preencher'!AB287)</f>
        <v/>
      </c>
      <c r="AB277" s="2">
        <f t="shared" si="29"/>
        <v>289.252590403071</v>
      </c>
    </row>
    <row r="278" spans="1:28" ht="12.75" customHeight="1">
      <c r="A278" s="14">
        <f>IFERROR(VLOOKUP(B278,'[1]DADOS (OCULTAR)'!$Q$3:$S$133,3,0),"")</f>
        <v>9039744001832</v>
      </c>
      <c r="B278" s="7" t="str">
        <f>'[1]TCE - ANEXO III - Preencher'!C288</f>
        <v xml:space="preserve">HECPI - AMBULATÓRIO </v>
      </c>
      <c r="C278" s="9" t="s">
        <v>28</v>
      </c>
      <c r="D278" s="8" t="str">
        <f>'[1]TCE - ANEXO III - Preencher'!E288</f>
        <v>JOSIANI MARIA DE FREITAS</v>
      </c>
      <c r="E278" s="7" t="str">
        <f>IF('[1]TCE - ANEXO III - Preencher'!F288="4 - Assistência Odontológica","2 - Outros Profissionais da Saúde",'[1]TCE - ANEXO III - Preencher'!F288)</f>
        <v>3 - Administrativo</v>
      </c>
      <c r="F278" s="6" t="str">
        <f>'[1]TCE - ANEXO III - Preencher'!G288</f>
        <v>4110-10</v>
      </c>
      <c r="G278" s="5" t="str">
        <f>IF('[1]TCE - ANEXO III - Preencher'!H288="","",'[1]TCE - ANEXO III - Preencher'!H288)</f>
        <v>06/2022</v>
      </c>
      <c r="H278" s="4">
        <f>'[1]TCE - ANEXO III - Preencher'!I288</f>
        <v>0</v>
      </c>
      <c r="I278" s="4">
        <f>'[1]TCE - ANEXO III - Preencher'!J288</f>
        <v>119.584</v>
      </c>
      <c r="J278" s="4">
        <f>'[1]TCE - ANEXO III - Preencher'!K288</f>
        <v>0</v>
      </c>
      <c r="K278" s="2">
        <f>'[1]TCE - ANEXO III - Preencher'!L288</f>
        <v>485.2</v>
      </c>
      <c r="L278" s="2">
        <f>'[1]TCE - ANEXO III - Preencher'!M288</f>
        <v>24.24</v>
      </c>
      <c r="M278" s="2">
        <f t="shared" si="24"/>
        <v>460.96</v>
      </c>
      <c r="N278" s="2">
        <f>'[1]TCE - ANEXO III - Preencher'!O288</f>
        <v>2.3549904030710098</v>
      </c>
      <c r="O278" s="2">
        <f>'[1]TCE - ANEXO III - Preencher'!P288</f>
        <v>0</v>
      </c>
      <c r="P278" s="2">
        <f t="shared" si="25"/>
        <v>2.3549904030710098</v>
      </c>
      <c r="Q278" s="2">
        <f>'[1]TCE - ANEXO III - Preencher'!R288</f>
        <v>413.5667527173913</v>
      </c>
      <c r="R278" s="2">
        <f>'[1]TCE - ANEXO III - Preencher'!S288</f>
        <v>72.72</v>
      </c>
      <c r="S278" s="2">
        <f t="shared" si="26"/>
        <v>340.84675271739127</v>
      </c>
      <c r="T278" s="2">
        <f>'[1]TCE - ANEXO III - Preencher'!U288</f>
        <v>0</v>
      </c>
      <c r="U278" s="2">
        <f>'[1]TCE - ANEXO III - Preencher'!V288</f>
        <v>0</v>
      </c>
      <c r="V278" s="2">
        <f t="shared" si="27"/>
        <v>0</v>
      </c>
      <c r="W278" s="3" t="str">
        <f>IF('[1]TCE - ANEXO III - Preencher'!X288="","",'[1]TCE - ANEXO III - Preencher'!X288)</f>
        <v/>
      </c>
      <c r="X278" s="2">
        <f>'[1]TCE - ANEXO III - Preencher'!Y288</f>
        <v>0</v>
      </c>
      <c r="Y278" s="2">
        <f>'[1]TCE - ANEXO III - Preencher'!Z288</f>
        <v>0</v>
      </c>
      <c r="Z278" s="2">
        <f t="shared" si="28"/>
        <v>0</v>
      </c>
      <c r="AA278" s="3" t="str">
        <f>IF('[1]TCE - ANEXO III - Preencher'!AB288="","",'[1]TCE - ANEXO III - Preencher'!AB288)</f>
        <v/>
      </c>
      <c r="AB278" s="2">
        <f t="shared" si="29"/>
        <v>923.74574312046229</v>
      </c>
    </row>
    <row r="279" spans="1:28" ht="12.75" customHeight="1">
      <c r="A279" s="14">
        <f>IFERROR(VLOOKUP(B279,'[1]DADOS (OCULTAR)'!$Q$3:$S$133,3,0),"")</f>
        <v>9039744001832</v>
      </c>
      <c r="B279" s="7" t="str">
        <f>'[1]TCE - ANEXO III - Preencher'!C289</f>
        <v xml:space="preserve">HECPI - AMBULATÓRIO </v>
      </c>
      <c r="C279" s="9" t="s">
        <v>28</v>
      </c>
      <c r="D279" s="8" t="str">
        <f>'[1]TCE - ANEXO III - Preencher'!E289</f>
        <v>JOUSY SOBRAL DO NASCIMENTO</v>
      </c>
      <c r="E279" s="7" t="str">
        <f>IF('[1]TCE - ANEXO III - Preencher'!F289="4 - Assistência Odontológica","2 - Outros Profissionais da Saúde",'[1]TCE - ANEXO III - Preencher'!F289)</f>
        <v>2 - Outros Profissionais da Saúde</v>
      </c>
      <c r="F279" s="6" t="str">
        <f>'[1]TCE - ANEXO III - Preencher'!G289</f>
        <v>3222-05</v>
      </c>
      <c r="G279" s="5" t="str">
        <f>IF('[1]TCE - ANEXO III - Preencher'!H289="","",'[1]TCE - ANEXO III - Preencher'!H289)</f>
        <v>06/2022</v>
      </c>
      <c r="H279" s="4">
        <f>'[1]TCE - ANEXO III - Preencher'!I289</f>
        <v>0</v>
      </c>
      <c r="I279" s="4">
        <f>'[1]TCE - ANEXO III - Preencher'!J289</f>
        <v>113.3728</v>
      </c>
      <c r="J279" s="4">
        <f>'[1]TCE - ANEXO III - Preencher'!K289</f>
        <v>0</v>
      </c>
      <c r="K279" s="2">
        <f>'[1]TCE - ANEXO III - Preencher'!L289</f>
        <v>213.6</v>
      </c>
      <c r="L279" s="2">
        <f>'[1]TCE - ANEXO III - Preencher'!M289</f>
        <v>24.24</v>
      </c>
      <c r="M279" s="2">
        <f t="shared" si="24"/>
        <v>189.35999999999999</v>
      </c>
      <c r="N279" s="2">
        <f>'[1]TCE - ANEXO III - Preencher'!O289</f>
        <v>2.3549904030710098</v>
      </c>
      <c r="O279" s="2">
        <f>'[1]TCE - ANEXO III - Preencher'!P289</f>
        <v>0</v>
      </c>
      <c r="P279" s="2">
        <f t="shared" si="25"/>
        <v>2.3549904030710098</v>
      </c>
      <c r="Q279" s="2">
        <f>'[1]TCE - ANEXO III - Preencher'!R289</f>
        <v>0</v>
      </c>
      <c r="R279" s="2">
        <f>'[1]TCE - ANEXO III - Preencher'!S289</f>
        <v>0</v>
      </c>
      <c r="S279" s="2">
        <f t="shared" si="26"/>
        <v>0</v>
      </c>
      <c r="T279" s="2">
        <f>'[1]TCE - ANEXO III - Preencher'!U289</f>
        <v>0</v>
      </c>
      <c r="U279" s="2">
        <f>'[1]TCE - ANEXO III - Preencher'!V289</f>
        <v>0</v>
      </c>
      <c r="V279" s="2">
        <f t="shared" si="27"/>
        <v>0</v>
      </c>
      <c r="W279" s="3" t="str">
        <f>IF('[1]TCE - ANEXO III - Preencher'!X289="","",'[1]TCE - ANEXO III - Preencher'!X289)</f>
        <v/>
      </c>
      <c r="X279" s="2">
        <f>'[1]TCE - ANEXO III - Preencher'!Y289</f>
        <v>0</v>
      </c>
      <c r="Y279" s="2">
        <f>'[1]TCE - ANEXO III - Preencher'!Z289</f>
        <v>0</v>
      </c>
      <c r="Z279" s="2">
        <f t="shared" si="28"/>
        <v>0</v>
      </c>
      <c r="AA279" s="3" t="str">
        <f>IF('[1]TCE - ANEXO III - Preencher'!AB289="","",'[1]TCE - ANEXO III - Preencher'!AB289)</f>
        <v/>
      </c>
      <c r="AB279" s="2">
        <f t="shared" si="29"/>
        <v>305.08779040307098</v>
      </c>
    </row>
    <row r="280" spans="1:28" ht="12.75" customHeight="1">
      <c r="A280" s="14">
        <f>IFERROR(VLOOKUP(B280,'[1]DADOS (OCULTAR)'!$Q$3:$S$133,3,0),"")</f>
        <v>9039744001832</v>
      </c>
      <c r="B280" s="7" t="str">
        <f>'[1]TCE - ANEXO III - Preencher'!C290</f>
        <v xml:space="preserve">HECPI - AMBULATÓRIO </v>
      </c>
      <c r="C280" s="9" t="s">
        <v>28</v>
      </c>
      <c r="D280" s="8" t="str">
        <f>'[1]TCE - ANEXO III - Preencher'!E290</f>
        <v>JOYCE KARINE CARNEIRO DA SILVA MELO</v>
      </c>
      <c r="E280" s="7" t="str">
        <f>IF('[1]TCE - ANEXO III - Preencher'!F290="4 - Assistência Odontológica","2 - Outros Profissionais da Saúde",'[1]TCE - ANEXO III - Preencher'!F290)</f>
        <v>3 - Administrativo</v>
      </c>
      <c r="F280" s="6" t="str">
        <f>'[1]TCE - ANEXO III - Preencher'!G290</f>
        <v>3912-10</v>
      </c>
      <c r="G280" s="5" t="str">
        <f>IF('[1]TCE - ANEXO III - Preencher'!H290="","",'[1]TCE - ANEXO III - Preencher'!H290)</f>
        <v>06/2022</v>
      </c>
      <c r="H280" s="4">
        <f>'[1]TCE - ANEXO III - Preencher'!I290</f>
        <v>0</v>
      </c>
      <c r="I280" s="4">
        <f>'[1]TCE - ANEXO III - Preencher'!J290</f>
        <v>305.0616</v>
      </c>
      <c r="J280" s="4">
        <f>'[1]TCE - ANEXO III - Preencher'!K290</f>
        <v>0</v>
      </c>
      <c r="K280" s="2">
        <f>'[1]TCE - ANEXO III - Preencher'!L290</f>
        <v>0</v>
      </c>
      <c r="L280" s="2">
        <f>'[1]TCE - ANEXO III - Preencher'!M290</f>
        <v>0</v>
      </c>
      <c r="M280" s="2">
        <f t="shared" si="24"/>
        <v>0</v>
      </c>
      <c r="N280" s="2">
        <f>'[1]TCE - ANEXO III - Preencher'!O290</f>
        <v>2.3549904030710098</v>
      </c>
      <c r="O280" s="2">
        <f>'[1]TCE - ANEXO III - Preencher'!P290</f>
        <v>0</v>
      </c>
      <c r="P280" s="2">
        <f t="shared" si="25"/>
        <v>2.3549904030710098</v>
      </c>
      <c r="Q280" s="2">
        <f>'[1]TCE - ANEXO III - Preencher'!R290</f>
        <v>0</v>
      </c>
      <c r="R280" s="2">
        <f>'[1]TCE - ANEXO III - Preencher'!S290</f>
        <v>0</v>
      </c>
      <c r="S280" s="2">
        <f t="shared" si="26"/>
        <v>0</v>
      </c>
      <c r="T280" s="2">
        <f>'[1]TCE - ANEXO III - Preencher'!U290</f>
        <v>0</v>
      </c>
      <c r="U280" s="2">
        <f>'[1]TCE - ANEXO III - Preencher'!V290</f>
        <v>0</v>
      </c>
      <c r="V280" s="2">
        <f t="shared" si="27"/>
        <v>0</v>
      </c>
      <c r="W280" s="3" t="str">
        <f>IF('[1]TCE - ANEXO III - Preencher'!X290="","",'[1]TCE - ANEXO III - Preencher'!X290)</f>
        <v/>
      </c>
      <c r="X280" s="2">
        <f>'[1]TCE - ANEXO III - Preencher'!Y290</f>
        <v>0</v>
      </c>
      <c r="Y280" s="2">
        <f>'[1]TCE - ANEXO III - Preencher'!Z290</f>
        <v>0</v>
      </c>
      <c r="Z280" s="2">
        <f t="shared" si="28"/>
        <v>0</v>
      </c>
      <c r="AA280" s="3" t="str">
        <f>IF('[1]TCE - ANEXO III - Preencher'!AB290="","",'[1]TCE - ANEXO III - Preencher'!AB290)</f>
        <v/>
      </c>
      <c r="AB280" s="2">
        <f t="shared" si="29"/>
        <v>307.41659040307098</v>
      </c>
    </row>
    <row r="281" spans="1:28" ht="12.75" customHeight="1">
      <c r="A281" s="14">
        <f>IFERROR(VLOOKUP(B281,'[1]DADOS (OCULTAR)'!$Q$3:$S$133,3,0),"")</f>
        <v>9039744001832</v>
      </c>
      <c r="B281" s="7" t="str">
        <f>'[1]TCE - ANEXO III - Preencher'!C291</f>
        <v xml:space="preserve">HECPI - AMBULATÓRIO </v>
      </c>
      <c r="C281" s="9" t="s">
        <v>28</v>
      </c>
      <c r="D281" s="8" t="str">
        <f>'[1]TCE - ANEXO III - Preencher'!E291</f>
        <v>JOYCE KELLY DE ARAUJO CAVALCANTE SANTOS</v>
      </c>
      <c r="E281" s="7" t="str">
        <f>IF('[1]TCE - ANEXO III - Preencher'!F291="4 - Assistência Odontológica","2 - Outros Profissionais da Saúde",'[1]TCE - ANEXO III - Preencher'!F291)</f>
        <v>2 - Outros Profissionais da Saúde</v>
      </c>
      <c r="F281" s="6" t="str">
        <f>'[1]TCE - ANEXO III - Preencher'!G291</f>
        <v>3222-05</v>
      </c>
      <c r="G281" s="5" t="str">
        <f>IF('[1]TCE - ANEXO III - Preencher'!H291="","",'[1]TCE - ANEXO III - Preencher'!H291)</f>
        <v>06/2022</v>
      </c>
      <c r="H281" s="4">
        <f>'[1]TCE - ANEXO III - Preencher'!I291</f>
        <v>0</v>
      </c>
      <c r="I281" s="4">
        <f>'[1]TCE - ANEXO III - Preencher'!J291</f>
        <v>110.0264</v>
      </c>
      <c r="J281" s="4">
        <f>'[1]TCE - ANEXO III - Preencher'!K291</f>
        <v>0</v>
      </c>
      <c r="K281" s="2">
        <f>'[1]TCE - ANEXO III - Preencher'!L291</f>
        <v>0</v>
      </c>
      <c r="L281" s="2">
        <f>'[1]TCE - ANEXO III - Preencher'!M291</f>
        <v>0</v>
      </c>
      <c r="M281" s="2">
        <f t="shared" si="24"/>
        <v>0</v>
      </c>
      <c r="N281" s="2">
        <f>'[1]TCE - ANEXO III - Preencher'!O291</f>
        <v>2.3549904030710098</v>
      </c>
      <c r="O281" s="2">
        <f>'[1]TCE - ANEXO III - Preencher'!P291</f>
        <v>0</v>
      </c>
      <c r="P281" s="2">
        <f t="shared" si="25"/>
        <v>2.3549904030710098</v>
      </c>
      <c r="Q281" s="2">
        <f>'[1]TCE - ANEXO III - Preencher'!R291</f>
        <v>0</v>
      </c>
      <c r="R281" s="2">
        <f>'[1]TCE - ANEXO III - Preencher'!S291</f>
        <v>0</v>
      </c>
      <c r="S281" s="2">
        <f t="shared" si="26"/>
        <v>0</v>
      </c>
      <c r="T281" s="2">
        <f>'[1]TCE - ANEXO III - Preencher'!U291</f>
        <v>0</v>
      </c>
      <c r="U281" s="2">
        <f>'[1]TCE - ANEXO III - Preencher'!V291</f>
        <v>0</v>
      </c>
      <c r="V281" s="2">
        <f t="shared" si="27"/>
        <v>0</v>
      </c>
      <c r="W281" s="3" t="str">
        <f>IF('[1]TCE - ANEXO III - Preencher'!X291="","",'[1]TCE - ANEXO III - Preencher'!X291)</f>
        <v/>
      </c>
      <c r="X281" s="2">
        <f>'[1]TCE - ANEXO III - Preencher'!Y291</f>
        <v>0</v>
      </c>
      <c r="Y281" s="2">
        <f>'[1]TCE - ANEXO III - Preencher'!Z291</f>
        <v>0</v>
      </c>
      <c r="Z281" s="2">
        <f t="shared" si="28"/>
        <v>0</v>
      </c>
      <c r="AA281" s="3" t="str">
        <f>IF('[1]TCE - ANEXO III - Preencher'!AB291="","",'[1]TCE - ANEXO III - Preencher'!AB291)</f>
        <v/>
      </c>
      <c r="AB281" s="2">
        <f t="shared" si="29"/>
        <v>112.38139040307101</v>
      </c>
    </row>
    <row r="282" spans="1:28" ht="12.75" customHeight="1">
      <c r="A282" s="14">
        <f>IFERROR(VLOOKUP(B282,'[1]DADOS (OCULTAR)'!$Q$3:$S$133,3,0),"")</f>
        <v>9039744001832</v>
      </c>
      <c r="B282" s="7" t="str">
        <f>'[1]TCE - ANEXO III - Preencher'!C292</f>
        <v xml:space="preserve">HECPI - AMBULATÓRIO </v>
      </c>
      <c r="C282" s="9" t="s">
        <v>28</v>
      </c>
      <c r="D282" s="8" t="str">
        <f>'[1]TCE - ANEXO III - Preencher'!E292</f>
        <v>JUCLECIA DE QUEIROZ PEREIRA SILVA</v>
      </c>
      <c r="E282" s="7" t="str">
        <f>IF('[1]TCE - ANEXO III - Preencher'!F292="4 - Assistência Odontológica","2 - Outros Profissionais da Saúde",'[1]TCE - ANEXO III - Preencher'!F292)</f>
        <v>2 - Outros Profissionais da Saúde</v>
      </c>
      <c r="F282" s="6" t="str">
        <f>'[1]TCE - ANEXO III - Preencher'!G292</f>
        <v>2235-05</v>
      </c>
      <c r="G282" s="5" t="str">
        <f>IF('[1]TCE - ANEXO III - Preencher'!H292="","",'[1]TCE - ANEXO III - Preencher'!H292)</f>
        <v>06/2022</v>
      </c>
      <c r="H282" s="4">
        <f>'[1]TCE - ANEXO III - Preencher'!I292</f>
        <v>0</v>
      </c>
      <c r="I282" s="4">
        <f>'[1]TCE - ANEXO III - Preencher'!J292</f>
        <v>356.56160000000011</v>
      </c>
      <c r="J282" s="4">
        <f>'[1]TCE - ANEXO III - Preencher'!K292</f>
        <v>0</v>
      </c>
      <c r="K282" s="2">
        <f>'[1]TCE - ANEXO III - Preencher'!L292</f>
        <v>230.66</v>
      </c>
      <c r="L282" s="2">
        <f>'[1]TCE - ANEXO III - Preencher'!M292</f>
        <v>2.81</v>
      </c>
      <c r="M282" s="2">
        <f t="shared" si="24"/>
        <v>227.85</v>
      </c>
      <c r="N282" s="2">
        <f>'[1]TCE - ANEXO III - Preencher'!O292</f>
        <v>2.3549904030710098</v>
      </c>
      <c r="O282" s="2">
        <f>'[1]TCE - ANEXO III - Preencher'!P292</f>
        <v>0</v>
      </c>
      <c r="P282" s="2">
        <f t="shared" si="25"/>
        <v>2.3549904030710098</v>
      </c>
      <c r="Q282" s="2">
        <f>'[1]TCE - ANEXO III - Preencher'!R292</f>
        <v>0</v>
      </c>
      <c r="R282" s="2">
        <f>'[1]TCE - ANEXO III - Preencher'!S292</f>
        <v>0</v>
      </c>
      <c r="S282" s="2">
        <f t="shared" si="26"/>
        <v>0</v>
      </c>
      <c r="T282" s="2">
        <f>'[1]TCE - ANEXO III - Preencher'!U292</f>
        <v>0</v>
      </c>
      <c r="U282" s="2">
        <f>'[1]TCE - ANEXO III - Preencher'!V292</f>
        <v>0</v>
      </c>
      <c r="V282" s="2">
        <f t="shared" si="27"/>
        <v>0</v>
      </c>
      <c r="W282" s="3" t="str">
        <f>IF('[1]TCE - ANEXO III - Preencher'!X292="","",'[1]TCE - ANEXO III - Preencher'!X292)</f>
        <v/>
      </c>
      <c r="X282" s="2">
        <f>'[1]TCE - ANEXO III - Preencher'!Y292</f>
        <v>0</v>
      </c>
      <c r="Y282" s="2">
        <f>'[1]TCE - ANEXO III - Preencher'!Z292</f>
        <v>0</v>
      </c>
      <c r="Z282" s="2">
        <f t="shared" si="28"/>
        <v>0</v>
      </c>
      <c r="AA282" s="3" t="str">
        <f>IF('[1]TCE - ANEXO III - Preencher'!AB292="","",'[1]TCE - ANEXO III - Preencher'!AB292)</f>
        <v/>
      </c>
      <c r="AB282" s="2">
        <f t="shared" si="29"/>
        <v>586.76659040307118</v>
      </c>
    </row>
    <row r="283" spans="1:28" ht="12.75" customHeight="1">
      <c r="A283" s="14">
        <f>IFERROR(VLOOKUP(B283,'[1]DADOS (OCULTAR)'!$Q$3:$S$133,3,0),"")</f>
        <v>9039744001832</v>
      </c>
      <c r="B283" s="7" t="str">
        <f>'[1]TCE - ANEXO III - Preencher'!C293</f>
        <v xml:space="preserve">HECPI - AMBULATÓRIO </v>
      </c>
      <c r="C283" s="9" t="s">
        <v>28</v>
      </c>
      <c r="D283" s="8" t="str">
        <f>'[1]TCE - ANEXO III - Preencher'!E293</f>
        <v>JULIA GABRIELA GONCALVES LIMA</v>
      </c>
      <c r="E283" s="7" t="str">
        <f>IF('[1]TCE - ANEXO III - Preencher'!F293="4 - Assistência Odontológica","2 - Outros Profissionais da Saúde",'[1]TCE - ANEXO III - Preencher'!F293)</f>
        <v>3 - Administrativo</v>
      </c>
      <c r="F283" s="6" t="str">
        <f>'[1]TCE - ANEXO III - Preencher'!G293</f>
        <v>4110-10</v>
      </c>
      <c r="G283" s="5" t="str">
        <f>IF('[1]TCE - ANEXO III - Preencher'!H293="","",'[1]TCE - ANEXO III - Preencher'!H293)</f>
        <v>06/2022</v>
      </c>
      <c r="H283" s="4">
        <f>'[1]TCE - ANEXO III - Preencher'!I293</f>
        <v>0</v>
      </c>
      <c r="I283" s="4">
        <f>'[1]TCE - ANEXO III - Preencher'!J293</f>
        <v>12.12</v>
      </c>
      <c r="J283" s="4">
        <f>'[1]TCE - ANEXO III - Preencher'!K293</f>
        <v>0</v>
      </c>
      <c r="K283" s="2">
        <f>'[1]TCE - ANEXO III - Preencher'!L293</f>
        <v>0</v>
      </c>
      <c r="L283" s="2">
        <f>'[1]TCE - ANEXO III - Preencher'!M293</f>
        <v>0</v>
      </c>
      <c r="M283" s="2">
        <f t="shared" si="24"/>
        <v>0</v>
      </c>
      <c r="N283" s="2">
        <f>'[1]TCE - ANEXO III - Preencher'!O293</f>
        <v>2.3549904030710098</v>
      </c>
      <c r="O283" s="2">
        <f>'[1]TCE - ANEXO III - Preencher'!P293</f>
        <v>0</v>
      </c>
      <c r="P283" s="2">
        <f t="shared" si="25"/>
        <v>2.3549904030710098</v>
      </c>
      <c r="Q283" s="2">
        <f>'[1]TCE - ANEXO III - Preencher'!R293</f>
        <v>179.27928571428569</v>
      </c>
      <c r="R283" s="2">
        <f>'[1]TCE - ANEXO III - Preencher'!S293</f>
        <v>36.36</v>
      </c>
      <c r="S283" s="2">
        <f t="shared" si="26"/>
        <v>142.91928571428571</v>
      </c>
      <c r="T283" s="2">
        <f>'[1]TCE - ANEXO III - Preencher'!U293</f>
        <v>0</v>
      </c>
      <c r="U283" s="2">
        <f>'[1]TCE - ANEXO III - Preencher'!V293</f>
        <v>0</v>
      </c>
      <c r="V283" s="2">
        <f t="shared" si="27"/>
        <v>0</v>
      </c>
      <c r="W283" s="3" t="str">
        <f>IF('[1]TCE - ANEXO III - Preencher'!X293="","",'[1]TCE - ANEXO III - Preencher'!X293)</f>
        <v/>
      </c>
      <c r="X283" s="2">
        <f>'[1]TCE - ANEXO III - Preencher'!Y293</f>
        <v>0</v>
      </c>
      <c r="Y283" s="2">
        <f>'[1]TCE - ANEXO III - Preencher'!Z293</f>
        <v>0</v>
      </c>
      <c r="Z283" s="2">
        <f t="shared" si="28"/>
        <v>0</v>
      </c>
      <c r="AA283" s="3" t="str">
        <f>IF('[1]TCE - ANEXO III - Preencher'!AB293="","",'[1]TCE - ANEXO III - Preencher'!AB293)</f>
        <v/>
      </c>
      <c r="AB283" s="2">
        <f t="shared" si="29"/>
        <v>157.39427611735672</v>
      </c>
    </row>
    <row r="284" spans="1:28" ht="12.75" customHeight="1">
      <c r="A284" s="14">
        <f>IFERROR(VLOOKUP(B284,'[1]DADOS (OCULTAR)'!$Q$3:$S$133,3,0),"")</f>
        <v>9039744001832</v>
      </c>
      <c r="B284" s="7" t="str">
        <f>'[1]TCE - ANEXO III - Preencher'!C294</f>
        <v xml:space="preserve">HECPI - AMBULATÓRIO </v>
      </c>
      <c r="C284" s="9" t="s">
        <v>28</v>
      </c>
      <c r="D284" s="8" t="str">
        <f>'[1]TCE - ANEXO III - Preencher'!E294</f>
        <v>JULIANA MONTENEGRO ERTHAL</v>
      </c>
      <c r="E284" s="7" t="str">
        <f>IF('[1]TCE - ANEXO III - Preencher'!F294="4 - Assistência Odontológica","2 - Outros Profissionais da Saúde",'[1]TCE - ANEXO III - Preencher'!F294)</f>
        <v>1 - Médico</v>
      </c>
      <c r="F284" s="6" t="str">
        <f>'[1]TCE - ANEXO III - Preencher'!G294</f>
        <v>2251-25</v>
      </c>
      <c r="G284" s="5" t="str">
        <f>IF('[1]TCE - ANEXO III - Preencher'!H294="","",'[1]TCE - ANEXO III - Preencher'!H294)</f>
        <v>06/2022</v>
      </c>
      <c r="H284" s="4">
        <f>'[1]TCE - ANEXO III - Preencher'!I294</f>
        <v>0</v>
      </c>
      <c r="I284" s="4">
        <f>'[1]TCE - ANEXO III - Preencher'!J294</f>
        <v>687.69440000000009</v>
      </c>
      <c r="J284" s="4">
        <f>'[1]TCE - ANEXO III - Preencher'!K294</f>
        <v>0</v>
      </c>
      <c r="K284" s="2">
        <f>'[1]TCE - ANEXO III - Preencher'!L294</f>
        <v>0</v>
      </c>
      <c r="L284" s="2">
        <f>'[1]TCE - ANEXO III - Preencher'!M294</f>
        <v>0</v>
      </c>
      <c r="M284" s="2">
        <f t="shared" si="24"/>
        <v>0</v>
      </c>
      <c r="N284" s="2">
        <f>'[1]TCE - ANEXO III - Preencher'!O294</f>
        <v>2.3549904030710098</v>
      </c>
      <c r="O284" s="2">
        <f>'[1]TCE - ANEXO III - Preencher'!P294</f>
        <v>0</v>
      </c>
      <c r="P284" s="2">
        <f t="shared" si="25"/>
        <v>2.3549904030710098</v>
      </c>
      <c r="Q284" s="2">
        <f>'[1]TCE - ANEXO III - Preencher'!R294</f>
        <v>0</v>
      </c>
      <c r="R284" s="2">
        <f>'[1]TCE - ANEXO III - Preencher'!S294</f>
        <v>0</v>
      </c>
      <c r="S284" s="2">
        <f t="shared" si="26"/>
        <v>0</v>
      </c>
      <c r="T284" s="2">
        <f>'[1]TCE - ANEXO III - Preencher'!U294</f>
        <v>0</v>
      </c>
      <c r="U284" s="2">
        <f>'[1]TCE - ANEXO III - Preencher'!V294</f>
        <v>0</v>
      </c>
      <c r="V284" s="2">
        <f t="shared" si="27"/>
        <v>0</v>
      </c>
      <c r="W284" s="3" t="str">
        <f>IF('[1]TCE - ANEXO III - Preencher'!X294="","",'[1]TCE - ANEXO III - Preencher'!X294)</f>
        <v/>
      </c>
      <c r="X284" s="2">
        <f>'[1]TCE - ANEXO III - Preencher'!Y294</f>
        <v>0</v>
      </c>
      <c r="Y284" s="2">
        <f>'[1]TCE - ANEXO III - Preencher'!Z294</f>
        <v>0</v>
      </c>
      <c r="Z284" s="2">
        <f t="shared" si="28"/>
        <v>0</v>
      </c>
      <c r="AA284" s="3" t="str">
        <f>IF('[1]TCE - ANEXO III - Preencher'!AB294="","",'[1]TCE - ANEXO III - Preencher'!AB294)</f>
        <v/>
      </c>
      <c r="AB284" s="2">
        <f t="shared" si="29"/>
        <v>690.04939040307113</v>
      </c>
    </row>
    <row r="285" spans="1:28" ht="12.75" customHeight="1">
      <c r="A285" s="14">
        <f>IFERROR(VLOOKUP(B285,'[1]DADOS (OCULTAR)'!$Q$3:$S$133,3,0),"")</f>
        <v>9039744001832</v>
      </c>
      <c r="B285" s="7" t="str">
        <f>'[1]TCE - ANEXO III - Preencher'!C295</f>
        <v xml:space="preserve">HECPI - AMBULATÓRIO </v>
      </c>
      <c r="C285" s="9" t="s">
        <v>28</v>
      </c>
      <c r="D285" s="8" t="str">
        <f>'[1]TCE - ANEXO III - Preencher'!E295</f>
        <v>JULIANA PATRICIA GOMES DE ABREU</v>
      </c>
      <c r="E285" s="7" t="str">
        <f>IF('[1]TCE - ANEXO III - Preencher'!F295="4 - Assistência Odontológica","2 - Outros Profissionais da Saúde",'[1]TCE - ANEXO III - Preencher'!F295)</f>
        <v>2 - Outros Profissionais da Saúde</v>
      </c>
      <c r="F285" s="6" t="str">
        <f>'[1]TCE - ANEXO III - Preencher'!G295</f>
        <v>3222-05</v>
      </c>
      <c r="G285" s="5" t="str">
        <f>IF('[1]TCE - ANEXO III - Preencher'!H295="","",'[1]TCE - ANEXO III - Preencher'!H295)</f>
        <v>06/2022</v>
      </c>
      <c r="H285" s="4">
        <f>'[1]TCE - ANEXO III - Preencher'!I295</f>
        <v>0</v>
      </c>
      <c r="I285" s="4">
        <f>'[1]TCE - ANEXO III - Preencher'!J295</f>
        <v>0</v>
      </c>
      <c r="J285" s="4">
        <f>'[1]TCE - ANEXO III - Preencher'!K295</f>
        <v>0</v>
      </c>
      <c r="K285" s="2">
        <f>'[1]TCE - ANEXO III - Preencher'!L295</f>
        <v>0</v>
      </c>
      <c r="L285" s="2">
        <f>'[1]TCE - ANEXO III - Preencher'!M295</f>
        <v>0</v>
      </c>
      <c r="M285" s="2">
        <f t="shared" si="24"/>
        <v>0</v>
      </c>
      <c r="N285" s="2">
        <f>'[1]TCE - ANEXO III - Preencher'!O295</f>
        <v>2.3549904030710098</v>
      </c>
      <c r="O285" s="2">
        <f>'[1]TCE - ANEXO III - Preencher'!P295</f>
        <v>0</v>
      </c>
      <c r="P285" s="2">
        <f t="shared" si="25"/>
        <v>2.3549904030710098</v>
      </c>
      <c r="Q285" s="2">
        <f>'[1]TCE - ANEXO III - Preencher'!R295</f>
        <v>0</v>
      </c>
      <c r="R285" s="2">
        <f>'[1]TCE - ANEXO III - Preencher'!S295</f>
        <v>0</v>
      </c>
      <c r="S285" s="2">
        <f t="shared" si="26"/>
        <v>0</v>
      </c>
      <c r="T285" s="2">
        <f>'[1]TCE - ANEXO III - Preencher'!U295</f>
        <v>0</v>
      </c>
      <c r="U285" s="2">
        <f>'[1]TCE - ANEXO III - Preencher'!V295</f>
        <v>0</v>
      </c>
      <c r="V285" s="2">
        <f t="shared" si="27"/>
        <v>0</v>
      </c>
      <c r="W285" s="3" t="str">
        <f>IF('[1]TCE - ANEXO III - Preencher'!X295="","",'[1]TCE - ANEXO III - Preencher'!X295)</f>
        <v/>
      </c>
      <c r="X285" s="2">
        <f>'[1]TCE - ANEXO III - Preencher'!Y295</f>
        <v>0</v>
      </c>
      <c r="Y285" s="2">
        <f>'[1]TCE - ANEXO III - Preencher'!Z295</f>
        <v>0</v>
      </c>
      <c r="Z285" s="2">
        <f t="shared" si="28"/>
        <v>0</v>
      </c>
      <c r="AA285" s="3" t="str">
        <f>IF('[1]TCE - ANEXO III - Preencher'!AB295="","",'[1]TCE - ANEXO III - Preencher'!AB295)</f>
        <v/>
      </c>
      <c r="AB285" s="2">
        <f t="shared" si="29"/>
        <v>2.3549904030710098</v>
      </c>
    </row>
    <row r="286" spans="1:28" ht="12.75" customHeight="1">
      <c r="A286" s="14">
        <f>IFERROR(VLOOKUP(B286,'[1]DADOS (OCULTAR)'!$Q$3:$S$133,3,0),"")</f>
        <v>9039744001832</v>
      </c>
      <c r="B286" s="7" t="str">
        <f>'[1]TCE - ANEXO III - Preencher'!C296</f>
        <v xml:space="preserve">HECPI - AMBULATÓRIO </v>
      </c>
      <c r="C286" s="9" t="s">
        <v>28</v>
      </c>
      <c r="D286" s="8" t="str">
        <f>'[1]TCE - ANEXO III - Preencher'!E296</f>
        <v>JULIANA PEREIRA MACHADO DE LUCENA</v>
      </c>
      <c r="E286" s="7" t="str">
        <f>IF('[1]TCE - ANEXO III - Preencher'!F296="4 - Assistência Odontológica","2 - Outros Profissionais da Saúde",'[1]TCE - ANEXO III - Preencher'!F296)</f>
        <v>2 - Outros Profissionais da Saúde</v>
      </c>
      <c r="F286" s="6" t="str">
        <f>'[1]TCE - ANEXO III - Preencher'!G296</f>
        <v>2236-05</v>
      </c>
      <c r="G286" s="5" t="str">
        <f>IF('[1]TCE - ANEXO III - Preencher'!H296="","",'[1]TCE - ANEXO III - Preencher'!H296)</f>
        <v>06/2022</v>
      </c>
      <c r="H286" s="4">
        <f>'[1]TCE - ANEXO III - Preencher'!I296</f>
        <v>0</v>
      </c>
      <c r="I286" s="4">
        <f>'[1]TCE - ANEXO III - Preencher'!J296</f>
        <v>304.83359999999999</v>
      </c>
      <c r="J286" s="4">
        <f>'[1]TCE - ANEXO III - Preencher'!K296</f>
        <v>0</v>
      </c>
      <c r="K286" s="2">
        <f>'[1]TCE - ANEXO III - Preencher'!L296</f>
        <v>170.88</v>
      </c>
      <c r="L286" s="2">
        <f>'[1]TCE - ANEXO III - Preencher'!M296</f>
        <v>2.75</v>
      </c>
      <c r="M286" s="2">
        <f t="shared" si="24"/>
        <v>168.13</v>
      </c>
      <c r="N286" s="2">
        <f>'[1]TCE - ANEXO III - Preencher'!O296</f>
        <v>2.3549904030710098</v>
      </c>
      <c r="O286" s="2">
        <f>'[1]TCE - ANEXO III - Preencher'!P296</f>
        <v>0</v>
      </c>
      <c r="P286" s="2">
        <f t="shared" si="25"/>
        <v>2.3549904030710098</v>
      </c>
      <c r="Q286" s="2">
        <f>'[1]TCE - ANEXO III - Preencher'!R296</f>
        <v>0</v>
      </c>
      <c r="R286" s="2">
        <f>'[1]TCE - ANEXO III - Preencher'!S296</f>
        <v>0</v>
      </c>
      <c r="S286" s="2">
        <f t="shared" si="26"/>
        <v>0</v>
      </c>
      <c r="T286" s="2">
        <f>'[1]TCE - ANEXO III - Preencher'!U296</f>
        <v>0</v>
      </c>
      <c r="U286" s="2">
        <f>'[1]TCE - ANEXO III - Preencher'!V296</f>
        <v>0</v>
      </c>
      <c r="V286" s="2">
        <f t="shared" si="27"/>
        <v>0</v>
      </c>
      <c r="W286" s="3" t="str">
        <f>IF('[1]TCE - ANEXO III - Preencher'!X296="","",'[1]TCE - ANEXO III - Preencher'!X296)</f>
        <v/>
      </c>
      <c r="X286" s="2">
        <f>'[1]TCE - ANEXO III - Preencher'!Y296</f>
        <v>0</v>
      </c>
      <c r="Y286" s="2">
        <f>'[1]TCE - ANEXO III - Preencher'!Z296</f>
        <v>0</v>
      </c>
      <c r="Z286" s="2">
        <f t="shared" si="28"/>
        <v>0</v>
      </c>
      <c r="AA286" s="3" t="str">
        <f>IF('[1]TCE - ANEXO III - Preencher'!AB296="","",'[1]TCE - ANEXO III - Preencher'!AB296)</f>
        <v/>
      </c>
      <c r="AB286" s="2">
        <f t="shared" si="29"/>
        <v>475.31859040307097</v>
      </c>
    </row>
    <row r="287" spans="1:28" ht="12.75" customHeight="1">
      <c r="A287" s="14">
        <f>IFERROR(VLOOKUP(B287,'[1]DADOS (OCULTAR)'!$Q$3:$S$133,3,0),"")</f>
        <v>9039744001832</v>
      </c>
      <c r="B287" s="7" t="str">
        <f>'[1]TCE - ANEXO III - Preencher'!C297</f>
        <v xml:space="preserve">HECPI - AMBULATÓRIO </v>
      </c>
      <c r="C287" s="9" t="s">
        <v>28</v>
      </c>
      <c r="D287" s="8" t="str">
        <f>'[1]TCE - ANEXO III - Preencher'!E297</f>
        <v>JULIANE MORAIS SANTOS</v>
      </c>
      <c r="E287" s="7" t="str">
        <f>IF('[1]TCE - ANEXO III - Preencher'!F297="4 - Assistência Odontológica","2 - Outros Profissionais da Saúde",'[1]TCE - ANEXO III - Preencher'!F297)</f>
        <v>2 - Outros Profissionais da Saúde</v>
      </c>
      <c r="F287" s="6" t="str">
        <f>'[1]TCE - ANEXO III - Preencher'!G297</f>
        <v>2236-05</v>
      </c>
      <c r="G287" s="5" t="str">
        <f>IF('[1]TCE - ANEXO III - Preencher'!H297="","",'[1]TCE - ANEXO III - Preencher'!H297)</f>
        <v>06/2022</v>
      </c>
      <c r="H287" s="4">
        <f>'[1]TCE - ANEXO III - Preencher'!I297</f>
        <v>0</v>
      </c>
      <c r="I287" s="4">
        <f>'[1]TCE - ANEXO III - Preencher'!J297</f>
        <v>309.3544</v>
      </c>
      <c r="J287" s="4">
        <f>'[1]TCE - ANEXO III - Preencher'!K297</f>
        <v>0</v>
      </c>
      <c r="K287" s="2">
        <f>'[1]TCE - ANEXO III - Preencher'!L297</f>
        <v>185.12</v>
      </c>
      <c r="L287" s="2">
        <f>'[1]TCE - ANEXO III - Preencher'!M297</f>
        <v>0</v>
      </c>
      <c r="M287" s="2">
        <f t="shared" si="24"/>
        <v>185.12</v>
      </c>
      <c r="N287" s="2">
        <f>'[1]TCE - ANEXO III - Preencher'!O297</f>
        <v>2.3549904030710098</v>
      </c>
      <c r="O287" s="2">
        <f>'[1]TCE - ANEXO III - Preencher'!P297</f>
        <v>0</v>
      </c>
      <c r="P287" s="2">
        <f t="shared" si="25"/>
        <v>2.3549904030710098</v>
      </c>
      <c r="Q287" s="2">
        <f>'[1]TCE - ANEXO III - Preencher'!R297</f>
        <v>0</v>
      </c>
      <c r="R287" s="2">
        <f>'[1]TCE - ANEXO III - Preencher'!S297</f>
        <v>0</v>
      </c>
      <c r="S287" s="2">
        <f t="shared" si="26"/>
        <v>0</v>
      </c>
      <c r="T287" s="2">
        <f>'[1]TCE - ANEXO III - Preencher'!U297</f>
        <v>0</v>
      </c>
      <c r="U287" s="2">
        <f>'[1]TCE - ANEXO III - Preencher'!V297</f>
        <v>0</v>
      </c>
      <c r="V287" s="2">
        <f t="shared" si="27"/>
        <v>0</v>
      </c>
      <c r="W287" s="3" t="str">
        <f>IF('[1]TCE - ANEXO III - Preencher'!X297="","",'[1]TCE - ANEXO III - Preencher'!X297)</f>
        <v/>
      </c>
      <c r="X287" s="2">
        <f>'[1]TCE - ANEXO III - Preencher'!Y297</f>
        <v>0</v>
      </c>
      <c r="Y287" s="2">
        <f>'[1]TCE - ANEXO III - Preencher'!Z297</f>
        <v>0</v>
      </c>
      <c r="Z287" s="2">
        <f t="shared" si="28"/>
        <v>0</v>
      </c>
      <c r="AA287" s="3" t="str">
        <f>IF('[1]TCE - ANEXO III - Preencher'!AB297="","",'[1]TCE - ANEXO III - Preencher'!AB297)</f>
        <v/>
      </c>
      <c r="AB287" s="2">
        <f t="shared" si="29"/>
        <v>496.82939040307099</v>
      </c>
    </row>
    <row r="288" spans="1:28" ht="12.75" customHeight="1">
      <c r="A288" s="14">
        <f>IFERROR(VLOOKUP(B288,'[1]DADOS (OCULTAR)'!$Q$3:$S$133,3,0),"")</f>
        <v>9039744001832</v>
      </c>
      <c r="B288" s="7" t="str">
        <f>'[1]TCE - ANEXO III - Preencher'!C298</f>
        <v xml:space="preserve">HECPI - AMBULATÓRIO </v>
      </c>
      <c r="C288" s="9" t="s">
        <v>28</v>
      </c>
      <c r="D288" s="8" t="str">
        <f>'[1]TCE - ANEXO III - Preencher'!E298</f>
        <v>KALYNE FRANCILAYNE SANTANA ROCHA</v>
      </c>
      <c r="E288" s="7" t="str">
        <f>IF('[1]TCE - ANEXO III - Preencher'!F298="4 - Assistência Odontológica","2 - Outros Profissionais da Saúde",'[1]TCE - ANEXO III - Preencher'!F298)</f>
        <v>3 - Administrativo</v>
      </c>
      <c r="F288" s="6" t="str">
        <f>'[1]TCE - ANEXO III - Preencher'!G298</f>
        <v>4110-10</v>
      </c>
      <c r="G288" s="5" t="str">
        <f>IF('[1]TCE - ANEXO III - Preencher'!H298="","",'[1]TCE - ANEXO III - Preencher'!H298)</f>
        <v>06/2022</v>
      </c>
      <c r="H288" s="4">
        <f>'[1]TCE - ANEXO III - Preencher'!I298</f>
        <v>0</v>
      </c>
      <c r="I288" s="4">
        <f>'[1]TCE - ANEXO III - Preencher'!J298</f>
        <v>119.584</v>
      </c>
      <c r="J288" s="4">
        <f>'[1]TCE - ANEXO III - Preencher'!K298</f>
        <v>0</v>
      </c>
      <c r="K288" s="2">
        <f>'[1]TCE - ANEXO III - Preencher'!L298</f>
        <v>284.8</v>
      </c>
      <c r="L288" s="2">
        <f>'[1]TCE - ANEXO III - Preencher'!M298</f>
        <v>24.24</v>
      </c>
      <c r="M288" s="2">
        <f t="shared" si="24"/>
        <v>260.56</v>
      </c>
      <c r="N288" s="2">
        <f>'[1]TCE - ANEXO III - Preencher'!O298</f>
        <v>2.3549904030710098</v>
      </c>
      <c r="O288" s="2">
        <f>'[1]TCE - ANEXO III - Preencher'!P298</f>
        <v>0</v>
      </c>
      <c r="P288" s="2">
        <f t="shared" si="25"/>
        <v>2.3549904030710098</v>
      </c>
      <c r="Q288" s="2">
        <f>'[1]TCE - ANEXO III - Preencher'!R298</f>
        <v>350.5667527173913</v>
      </c>
      <c r="R288" s="2">
        <f>'[1]TCE - ANEXO III - Preencher'!S298</f>
        <v>72.72</v>
      </c>
      <c r="S288" s="2">
        <f t="shared" si="26"/>
        <v>277.84675271739127</v>
      </c>
      <c r="T288" s="2">
        <f>'[1]TCE - ANEXO III - Preencher'!U298</f>
        <v>0</v>
      </c>
      <c r="U288" s="2">
        <f>'[1]TCE - ANEXO III - Preencher'!V298</f>
        <v>0</v>
      </c>
      <c r="V288" s="2">
        <f t="shared" si="27"/>
        <v>0</v>
      </c>
      <c r="W288" s="3" t="str">
        <f>IF('[1]TCE - ANEXO III - Preencher'!X298="","",'[1]TCE - ANEXO III - Preencher'!X298)</f>
        <v/>
      </c>
      <c r="X288" s="2">
        <f>'[1]TCE - ANEXO III - Preencher'!Y298</f>
        <v>0</v>
      </c>
      <c r="Y288" s="2">
        <f>'[1]TCE - ANEXO III - Preencher'!Z298</f>
        <v>0</v>
      </c>
      <c r="Z288" s="2">
        <f t="shared" si="28"/>
        <v>0</v>
      </c>
      <c r="AA288" s="3" t="str">
        <f>IF('[1]TCE - ANEXO III - Preencher'!AB298="","",'[1]TCE - ANEXO III - Preencher'!AB298)</f>
        <v/>
      </c>
      <c r="AB288" s="2">
        <f t="shared" si="29"/>
        <v>660.3457431204622</v>
      </c>
    </row>
    <row r="289" spans="1:28" ht="12.75" customHeight="1">
      <c r="A289" s="14">
        <f>IFERROR(VLOOKUP(B289,'[1]DADOS (OCULTAR)'!$Q$3:$S$133,3,0),"")</f>
        <v>9039744001832</v>
      </c>
      <c r="B289" s="7" t="str">
        <f>'[1]TCE - ANEXO III - Preencher'!C299</f>
        <v xml:space="preserve">HECPI - AMBULATÓRIO </v>
      </c>
      <c r="C289" s="9" t="s">
        <v>28</v>
      </c>
      <c r="D289" s="8" t="str">
        <f>'[1]TCE - ANEXO III - Preencher'!E299</f>
        <v>KARINA KELLY LUNA DE ARAUJO MENDONCA</v>
      </c>
      <c r="E289" s="7" t="str">
        <f>IF('[1]TCE - ANEXO III - Preencher'!F299="4 - Assistência Odontológica","2 - Outros Profissionais da Saúde",'[1]TCE - ANEXO III - Preencher'!F299)</f>
        <v>3 - Administrativo</v>
      </c>
      <c r="F289" s="6" t="str">
        <f>'[1]TCE - ANEXO III - Preencher'!G299</f>
        <v>4110-10</v>
      </c>
      <c r="G289" s="5" t="str">
        <f>IF('[1]TCE - ANEXO III - Preencher'!H299="","",'[1]TCE - ANEXO III - Preencher'!H299)</f>
        <v>06/2022</v>
      </c>
      <c r="H289" s="4">
        <f>'[1]TCE - ANEXO III - Preencher'!I299</f>
        <v>0</v>
      </c>
      <c r="I289" s="4">
        <f>'[1]TCE - ANEXO III - Preencher'!J299</f>
        <v>115.3792</v>
      </c>
      <c r="J289" s="4">
        <f>'[1]TCE - ANEXO III - Preencher'!K299</f>
        <v>0</v>
      </c>
      <c r="K289" s="2">
        <f>'[1]TCE - ANEXO III - Preencher'!L299</f>
        <v>286.38</v>
      </c>
      <c r="L289" s="2">
        <f>'[1]TCE - ANEXO III - Preencher'!M299</f>
        <v>24.24</v>
      </c>
      <c r="M289" s="2">
        <f t="shared" si="24"/>
        <v>262.14</v>
      </c>
      <c r="N289" s="2">
        <f>'[1]TCE - ANEXO III - Preencher'!O299</f>
        <v>2.3549904030710098</v>
      </c>
      <c r="O289" s="2">
        <f>'[1]TCE - ANEXO III - Preencher'!P299</f>
        <v>0</v>
      </c>
      <c r="P289" s="2">
        <f t="shared" si="25"/>
        <v>2.3549904030710098</v>
      </c>
      <c r="Q289" s="2">
        <f>'[1]TCE - ANEXO III - Preencher'!R299</f>
        <v>0</v>
      </c>
      <c r="R289" s="2">
        <f>'[1]TCE - ANEXO III - Preencher'!S299</f>
        <v>0</v>
      </c>
      <c r="S289" s="2">
        <f t="shared" si="26"/>
        <v>0</v>
      </c>
      <c r="T289" s="2">
        <f>'[1]TCE - ANEXO III - Preencher'!U299</f>
        <v>0</v>
      </c>
      <c r="U289" s="2">
        <f>'[1]TCE - ANEXO III - Preencher'!V299</f>
        <v>0</v>
      </c>
      <c r="V289" s="2">
        <f t="shared" si="27"/>
        <v>0</v>
      </c>
      <c r="W289" s="3" t="str">
        <f>IF('[1]TCE - ANEXO III - Preencher'!X299="","",'[1]TCE - ANEXO III - Preencher'!X299)</f>
        <v/>
      </c>
      <c r="X289" s="2">
        <f>'[1]TCE - ANEXO III - Preencher'!Y299</f>
        <v>0</v>
      </c>
      <c r="Y289" s="2">
        <f>'[1]TCE - ANEXO III - Preencher'!Z299</f>
        <v>0</v>
      </c>
      <c r="Z289" s="2">
        <f t="shared" si="28"/>
        <v>0</v>
      </c>
      <c r="AA289" s="3" t="str">
        <f>IF('[1]TCE - ANEXO III - Preencher'!AB299="","",'[1]TCE - ANEXO III - Preencher'!AB299)</f>
        <v/>
      </c>
      <c r="AB289" s="2">
        <f t="shared" si="29"/>
        <v>379.87419040307094</v>
      </c>
    </row>
    <row r="290" spans="1:28" ht="12.75" customHeight="1">
      <c r="A290" s="14">
        <f>IFERROR(VLOOKUP(B290,'[1]DADOS (OCULTAR)'!$Q$3:$S$133,3,0),"")</f>
        <v>9039744001832</v>
      </c>
      <c r="B290" s="7" t="str">
        <f>'[1]TCE - ANEXO III - Preencher'!C300</f>
        <v xml:space="preserve">HECPI - AMBULATÓRIO </v>
      </c>
      <c r="C290" s="9" t="s">
        <v>28</v>
      </c>
      <c r="D290" s="8" t="str">
        <f>'[1]TCE - ANEXO III - Preencher'!E300</f>
        <v>KARLA IRIS DE ALMEIDA</v>
      </c>
      <c r="E290" s="7" t="str">
        <f>IF('[1]TCE - ANEXO III - Preencher'!F300="4 - Assistência Odontológica","2 - Outros Profissionais da Saúde",'[1]TCE - ANEXO III - Preencher'!F300)</f>
        <v>3 - Administrativo</v>
      </c>
      <c r="F290" s="6" t="str">
        <f>'[1]TCE - ANEXO III - Preencher'!G300</f>
        <v>5174-10</v>
      </c>
      <c r="G290" s="5" t="str">
        <f>IF('[1]TCE - ANEXO III - Preencher'!H300="","",'[1]TCE - ANEXO III - Preencher'!H300)</f>
        <v>06/2022</v>
      </c>
      <c r="H290" s="4">
        <f>'[1]TCE - ANEXO III - Preencher'!I300</f>
        <v>0</v>
      </c>
      <c r="I290" s="4">
        <f>'[1]TCE - ANEXO III - Preencher'!J300</f>
        <v>119.584</v>
      </c>
      <c r="J290" s="4">
        <f>'[1]TCE - ANEXO III - Preencher'!K300</f>
        <v>0</v>
      </c>
      <c r="K290" s="2">
        <f>'[1]TCE - ANEXO III - Preencher'!L300</f>
        <v>199.36</v>
      </c>
      <c r="L290" s="2">
        <f>'[1]TCE - ANEXO III - Preencher'!M300</f>
        <v>24.24</v>
      </c>
      <c r="M290" s="2">
        <f t="shared" si="24"/>
        <v>175.12</v>
      </c>
      <c r="N290" s="2">
        <f>'[1]TCE - ANEXO III - Preencher'!O300</f>
        <v>2.3549904030710098</v>
      </c>
      <c r="O290" s="2">
        <f>'[1]TCE - ANEXO III - Preencher'!P300</f>
        <v>0</v>
      </c>
      <c r="P290" s="2">
        <f t="shared" si="25"/>
        <v>2.3549904030710098</v>
      </c>
      <c r="Q290" s="2">
        <f>'[1]TCE - ANEXO III - Preencher'!R300</f>
        <v>252.16675271739132</v>
      </c>
      <c r="R290" s="2">
        <f>'[1]TCE - ANEXO III - Preencher'!S300</f>
        <v>72.72</v>
      </c>
      <c r="S290" s="2">
        <f t="shared" si="26"/>
        <v>179.44675271739132</v>
      </c>
      <c r="T290" s="2">
        <f>'[1]TCE - ANEXO III - Preencher'!U300</f>
        <v>0</v>
      </c>
      <c r="U290" s="2">
        <f>'[1]TCE - ANEXO III - Preencher'!V300</f>
        <v>0</v>
      </c>
      <c r="V290" s="2">
        <f t="shared" si="27"/>
        <v>0</v>
      </c>
      <c r="W290" s="3" t="str">
        <f>IF('[1]TCE - ANEXO III - Preencher'!X300="","",'[1]TCE - ANEXO III - Preencher'!X300)</f>
        <v/>
      </c>
      <c r="X290" s="2">
        <f>'[1]TCE - ANEXO III - Preencher'!Y300</f>
        <v>0</v>
      </c>
      <c r="Y290" s="2">
        <f>'[1]TCE - ANEXO III - Preencher'!Z300</f>
        <v>0</v>
      </c>
      <c r="Z290" s="2">
        <f t="shared" si="28"/>
        <v>0</v>
      </c>
      <c r="AA290" s="3" t="str">
        <f>IF('[1]TCE - ANEXO III - Preencher'!AB300="","",'[1]TCE - ANEXO III - Preencher'!AB300)</f>
        <v/>
      </c>
      <c r="AB290" s="2">
        <f t="shared" si="29"/>
        <v>476.50574312046228</v>
      </c>
    </row>
    <row r="291" spans="1:28" ht="12.75" customHeight="1">
      <c r="A291" s="14">
        <f>IFERROR(VLOOKUP(B291,'[1]DADOS (OCULTAR)'!$Q$3:$S$133,3,0),"")</f>
        <v>9039744001832</v>
      </c>
      <c r="B291" s="7" t="str">
        <f>'[1]TCE - ANEXO III - Preencher'!C301</f>
        <v xml:space="preserve">HECPI - AMBULATÓRIO </v>
      </c>
      <c r="C291" s="9" t="s">
        <v>28</v>
      </c>
      <c r="D291" s="8" t="str">
        <f>'[1]TCE - ANEXO III - Preencher'!E301</f>
        <v>KARLEANNA RENETE BIONE DA CONCEICAO REIS</v>
      </c>
      <c r="E291" s="7" t="str">
        <f>IF('[1]TCE - ANEXO III - Preencher'!F301="4 - Assistência Odontológica","2 - Outros Profissionais da Saúde",'[1]TCE - ANEXO III - Preencher'!F301)</f>
        <v>2 - Outros Profissionais da Saúde</v>
      </c>
      <c r="F291" s="6" t="str">
        <f>'[1]TCE - ANEXO III - Preencher'!G301</f>
        <v>3222-05</v>
      </c>
      <c r="G291" s="5" t="str">
        <f>IF('[1]TCE - ANEXO III - Preencher'!H301="","",'[1]TCE - ANEXO III - Preencher'!H301)</f>
        <v>06/2022</v>
      </c>
      <c r="H291" s="4">
        <f>'[1]TCE - ANEXO III - Preencher'!I301</f>
        <v>0</v>
      </c>
      <c r="I291" s="4">
        <f>'[1]TCE - ANEXO III - Preencher'!J301</f>
        <v>117.56399999999999</v>
      </c>
      <c r="J291" s="4">
        <f>'[1]TCE - ANEXO III - Preencher'!K301</f>
        <v>0</v>
      </c>
      <c r="K291" s="2">
        <f>'[1]TCE - ANEXO III - Preencher'!L301</f>
        <v>170.88</v>
      </c>
      <c r="L291" s="2">
        <f>'[1]TCE - ANEXO III - Preencher'!M301</f>
        <v>24.24</v>
      </c>
      <c r="M291" s="2">
        <f t="shared" si="24"/>
        <v>146.63999999999999</v>
      </c>
      <c r="N291" s="2">
        <f>'[1]TCE - ANEXO III - Preencher'!O301</f>
        <v>2.3549904030710098</v>
      </c>
      <c r="O291" s="2">
        <f>'[1]TCE - ANEXO III - Preencher'!P301</f>
        <v>0</v>
      </c>
      <c r="P291" s="2">
        <f t="shared" si="25"/>
        <v>2.3549904030710098</v>
      </c>
      <c r="Q291" s="2">
        <f>'[1]TCE - ANEXO III - Preencher'!R301</f>
        <v>0</v>
      </c>
      <c r="R291" s="2">
        <f>'[1]TCE - ANEXO III - Preencher'!S301</f>
        <v>0</v>
      </c>
      <c r="S291" s="2">
        <f t="shared" si="26"/>
        <v>0</v>
      </c>
      <c r="T291" s="2">
        <f>'[1]TCE - ANEXO III - Preencher'!U301</f>
        <v>0</v>
      </c>
      <c r="U291" s="2">
        <f>'[1]TCE - ANEXO III - Preencher'!V301</f>
        <v>0</v>
      </c>
      <c r="V291" s="2">
        <f t="shared" si="27"/>
        <v>0</v>
      </c>
      <c r="W291" s="3" t="str">
        <f>IF('[1]TCE - ANEXO III - Preencher'!X301="","",'[1]TCE - ANEXO III - Preencher'!X301)</f>
        <v/>
      </c>
      <c r="X291" s="2">
        <f>'[1]TCE - ANEXO III - Preencher'!Y301</f>
        <v>0</v>
      </c>
      <c r="Y291" s="2">
        <f>'[1]TCE - ANEXO III - Preencher'!Z301</f>
        <v>0</v>
      </c>
      <c r="Z291" s="2">
        <f t="shared" si="28"/>
        <v>0</v>
      </c>
      <c r="AA291" s="3" t="str">
        <f>IF('[1]TCE - ANEXO III - Preencher'!AB301="","",'[1]TCE - ANEXO III - Preencher'!AB301)</f>
        <v/>
      </c>
      <c r="AB291" s="2">
        <f t="shared" si="29"/>
        <v>266.55899040307094</v>
      </c>
    </row>
    <row r="292" spans="1:28" ht="12.75" customHeight="1">
      <c r="A292" s="14">
        <f>IFERROR(VLOOKUP(B292,'[1]DADOS (OCULTAR)'!$Q$3:$S$133,3,0),"")</f>
        <v>9039744001832</v>
      </c>
      <c r="B292" s="7" t="str">
        <f>'[1]TCE - ANEXO III - Preencher'!C302</f>
        <v xml:space="preserve">HECPI - AMBULATÓRIO </v>
      </c>
      <c r="C292" s="9" t="s">
        <v>28</v>
      </c>
      <c r="D292" s="8" t="str">
        <f>'[1]TCE - ANEXO III - Preencher'!E302</f>
        <v>KAROLINE SANTOS PEREIRA DA SILVA</v>
      </c>
      <c r="E292" s="7" t="str">
        <f>IF('[1]TCE - ANEXO III - Preencher'!F302="4 - Assistência Odontológica","2 - Outros Profissionais da Saúde",'[1]TCE - ANEXO III - Preencher'!F302)</f>
        <v>2 - Outros Profissionais da Saúde</v>
      </c>
      <c r="F292" s="6" t="str">
        <f>'[1]TCE - ANEXO III - Preencher'!G302</f>
        <v>3222-05</v>
      </c>
      <c r="G292" s="5" t="str">
        <f>IF('[1]TCE - ANEXO III - Preencher'!H302="","",'[1]TCE - ANEXO III - Preencher'!H302)</f>
        <v>06/2022</v>
      </c>
      <c r="H292" s="4">
        <f>'[1]TCE - ANEXO III - Preencher'!I302</f>
        <v>0</v>
      </c>
      <c r="I292" s="4">
        <f>'[1]TCE - ANEXO III - Preencher'!J302</f>
        <v>161.92240000000001</v>
      </c>
      <c r="J292" s="4">
        <f>'[1]TCE - ANEXO III - Preencher'!K302</f>
        <v>0</v>
      </c>
      <c r="K292" s="2">
        <f>'[1]TCE - ANEXO III - Preencher'!L302</f>
        <v>302.72000000000003</v>
      </c>
      <c r="L292" s="2">
        <f>'[1]TCE - ANEXO III - Preencher'!M302</f>
        <v>24.24</v>
      </c>
      <c r="M292" s="2">
        <f t="shared" si="24"/>
        <v>278.48</v>
      </c>
      <c r="N292" s="2">
        <f>'[1]TCE - ANEXO III - Preencher'!O302</f>
        <v>2.3549904030710098</v>
      </c>
      <c r="O292" s="2">
        <f>'[1]TCE - ANEXO III - Preencher'!P302</f>
        <v>0</v>
      </c>
      <c r="P292" s="2">
        <f t="shared" si="25"/>
        <v>2.3549904030710098</v>
      </c>
      <c r="Q292" s="2">
        <f>'[1]TCE - ANEXO III - Preencher'!R302</f>
        <v>252.16675271739132</v>
      </c>
      <c r="R292" s="2">
        <f>'[1]TCE - ANEXO III - Preencher'!S302</f>
        <v>72.72</v>
      </c>
      <c r="S292" s="2">
        <f t="shared" si="26"/>
        <v>179.44675271739132</v>
      </c>
      <c r="T292" s="2">
        <f>'[1]TCE - ANEXO III - Preencher'!U302</f>
        <v>0</v>
      </c>
      <c r="U292" s="2">
        <f>'[1]TCE - ANEXO III - Preencher'!V302</f>
        <v>0</v>
      </c>
      <c r="V292" s="2">
        <f t="shared" si="27"/>
        <v>0</v>
      </c>
      <c r="W292" s="3" t="str">
        <f>IF('[1]TCE - ANEXO III - Preencher'!X302="","",'[1]TCE - ANEXO III - Preencher'!X302)</f>
        <v/>
      </c>
      <c r="X292" s="2">
        <f>'[1]TCE - ANEXO III - Preencher'!Y302</f>
        <v>0</v>
      </c>
      <c r="Y292" s="2">
        <f>'[1]TCE - ANEXO III - Preencher'!Z302</f>
        <v>0</v>
      </c>
      <c r="Z292" s="2">
        <f t="shared" si="28"/>
        <v>0</v>
      </c>
      <c r="AA292" s="3" t="str">
        <f>IF('[1]TCE - ANEXO III - Preencher'!AB302="","",'[1]TCE - ANEXO III - Preencher'!AB302)</f>
        <v/>
      </c>
      <c r="AB292" s="2">
        <f t="shared" si="29"/>
        <v>622.20414312046239</v>
      </c>
    </row>
    <row r="293" spans="1:28" ht="12.75" customHeight="1">
      <c r="A293" s="14">
        <f>IFERROR(VLOOKUP(B293,'[1]DADOS (OCULTAR)'!$Q$3:$S$133,3,0),"")</f>
        <v>9039744001832</v>
      </c>
      <c r="B293" s="7" t="str">
        <f>'[1]TCE - ANEXO III - Preencher'!C303</f>
        <v xml:space="preserve">HECPI - AMBULATÓRIO </v>
      </c>
      <c r="C293" s="9" t="s">
        <v>28</v>
      </c>
      <c r="D293" s="8" t="str">
        <f>'[1]TCE - ANEXO III - Preencher'!E303</f>
        <v>KASSIA MARIA CLEMENTE DA SILVA</v>
      </c>
      <c r="E293" s="7" t="str">
        <f>IF('[1]TCE - ANEXO III - Preencher'!F303="4 - Assistência Odontológica","2 - Outros Profissionais da Saúde",'[1]TCE - ANEXO III - Preencher'!F303)</f>
        <v>2 - Outros Profissionais da Saúde</v>
      </c>
      <c r="F293" s="6" t="str">
        <f>'[1]TCE - ANEXO III - Preencher'!G303</f>
        <v>2236-05</v>
      </c>
      <c r="G293" s="5" t="str">
        <f>IF('[1]TCE - ANEXO III - Preencher'!H303="","",'[1]TCE - ANEXO III - Preencher'!H303)</f>
        <v>06/2022</v>
      </c>
      <c r="H293" s="4">
        <f>'[1]TCE - ANEXO III - Preencher'!I303</f>
        <v>0</v>
      </c>
      <c r="I293" s="4">
        <f>'[1]TCE - ANEXO III - Preencher'!J303</f>
        <v>260.22480000000002</v>
      </c>
      <c r="J293" s="4">
        <f>'[1]TCE - ANEXO III - Preencher'!K303</f>
        <v>0</v>
      </c>
      <c r="K293" s="2">
        <f>'[1]TCE - ANEXO III - Preencher'!L303</f>
        <v>170.88</v>
      </c>
      <c r="L293" s="2">
        <f>'[1]TCE - ANEXO III - Preencher'!M303</f>
        <v>2.5099999999999998</v>
      </c>
      <c r="M293" s="2">
        <f t="shared" si="24"/>
        <v>168.37</v>
      </c>
      <c r="N293" s="2">
        <f>'[1]TCE - ANEXO III - Preencher'!O303</f>
        <v>2.3549904030710098</v>
      </c>
      <c r="O293" s="2">
        <f>'[1]TCE - ANEXO III - Preencher'!P303</f>
        <v>0</v>
      </c>
      <c r="P293" s="2">
        <f t="shared" si="25"/>
        <v>2.3549904030710098</v>
      </c>
      <c r="Q293" s="2">
        <f>'[1]TCE - ANEXO III - Preencher'!R303</f>
        <v>0</v>
      </c>
      <c r="R293" s="2">
        <f>'[1]TCE - ANEXO III - Preencher'!S303</f>
        <v>0</v>
      </c>
      <c r="S293" s="2">
        <f t="shared" si="26"/>
        <v>0</v>
      </c>
      <c r="T293" s="2">
        <f>'[1]TCE - ANEXO III - Preencher'!U303</f>
        <v>0</v>
      </c>
      <c r="U293" s="2">
        <f>'[1]TCE - ANEXO III - Preencher'!V303</f>
        <v>0</v>
      </c>
      <c r="V293" s="2">
        <f t="shared" si="27"/>
        <v>0</v>
      </c>
      <c r="W293" s="3" t="str">
        <f>IF('[1]TCE - ANEXO III - Preencher'!X303="","",'[1]TCE - ANEXO III - Preencher'!X303)</f>
        <v/>
      </c>
      <c r="X293" s="2">
        <f>'[1]TCE - ANEXO III - Preencher'!Y303</f>
        <v>0</v>
      </c>
      <c r="Y293" s="2">
        <f>'[1]TCE - ANEXO III - Preencher'!Z303</f>
        <v>0</v>
      </c>
      <c r="Z293" s="2">
        <f t="shared" si="28"/>
        <v>0</v>
      </c>
      <c r="AA293" s="3" t="str">
        <f>IF('[1]TCE - ANEXO III - Preencher'!AB303="","",'[1]TCE - ANEXO III - Preencher'!AB303)</f>
        <v/>
      </c>
      <c r="AB293" s="2">
        <f t="shared" si="29"/>
        <v>430.94979040307101</v>
      </c>
    </row>
    <row r="294" spans="1:28" ht="12.75" customHeight="1">
      <c r="A294" s="14">
        <f>IFERROR(VLOOKUP(B294,'[1]DADOS (OCULTAR)'!$Q$3:$S$133,3,0),"")</f>
        <v>9039744001832</v>
      </c>
      <c r="B294" s="7" t="str">
        <f>'[1]TCE - ANEXO III - Preencher'!C304</f>
        <v xml:space="preserve">HECPI - AMBULATÓRIO </v>
      </c>
      <c r="C294" s="9" t="s">
        <v>28</v>
      </c>
      <c r="D294" s="8" t="str">
        <f>'[1]TCE - ANEXO III - Preencher'!E304</f>
        <v>KASSIANE EMILIA DA SILVA</v>
      </c>
      <c r="E294" s="7" t="str">
        <f>IF('[1]TCE - ANEXO III - Preencher'!F304="4 - Assistência Odontológica","2 - Outros Profissionais da Saúde",'[1]TCE - ANEXO III - Preencher'!F304)</f>
        <v>2 - Outros Profissionais da Saúde</v>
      </c>
      <c r="F294" s="6" t="str">
        <f>'[1]TCE - ANEXO III - Preencher'!G304</f>
        <v>3222-05</v>
      </c>
      <c r="G294" s="5" t="str">
        <f>IF('[1]TCE - ANEXO III - Preencher'!H304="","",'[1]TCE - ANEXO III - Preencher'!H304)</f>
        <v>06/2022</v>
      </c>
      <c r="H294" s="4">
        <f>'[1]TCE - ANEXO III - Preencher'!I304</f>
        <v>0</v>
      </c>
      <c r="I294" s="4">
        <f>'[1]TCE - ANEXO III - Preencher'!J304</f>
        <v>119.584</v>
      </c>
      <c r="J294" s="4">
        <f>'[1]TCE - ANEXO III - Preencher'!K304</f>
        <v>0</v>
      </c>
      <c r="K294" s="2">
        <f>'[1]TCE - ANEXO III - Preencher'!L304</f>
        <v>256.32</v>
      </c>
      <c r="L294" s="2">
        <f>'[1]TCE - ANEXO III - Preencher'!M304</f>
        <v>24.24</v>
      </c>
      <c r="M294" s="2">
        <f t="shared" si="24"/>
        <v>232.07999999999998</v>
      </c>
      <c r="N294" s="2">
        <f>'[1]TCE - ANEXO III - Preencher'!O304</f>
        <v>2.3549904030710098</v>
      </c>
      <c r="O294" s="2">
        <f>'[1]TCE - ANEXO III - Preencher'!P304</f>
        <v>0</v>
      </c>
      <c r="P294" s="2">
        <f t="shared" si="25"/>
        <v>2.3549904030710098</v>
      </c>
      <c r="Q294" s="2">
        <f>'[1]TCE - ANEXO III - Preencher'!R304</f>
        <v>350.5667527173913</v>
      </c>
      <c r="R294" s="2">
        <f>'[1]TCE - ANEXO III - Preencher'!S304</f>
        <v>72.72</v>
      </c>
      <c r="S294" s="2">
        <f t="shared" si="26"/>
        <v>277.84675271739127</v>
      </c>
      <c r="T294" s="2">
        <f>'[1]TCE - ANEXO III - Preencher'!U304</f>
        <v>69.41</v>
      </c>
      <c r="U294" s="2">
        <f>'[1]TCE - ANEXO III - Preencher'!V304</f>
        <v>0</v>
      </c>
      <c r="V294" s="2">
        <f t="shared" si="27"/>
        <v>69.41</v>
      </c>
      <c r="W294" s="3" t="str">
        <f>IF('[1]TCE - ANEXO III - Preencher'!X304="","",'[1]TCE - ANEXO III - Preencher'!X304)</f>
        <v>AUXÍLIO CRECHE</v>
      </c>
      <c r="X294" s="2">
        <f>'[1]TCE - ANEXO III - Preencher'!Y304</f>
        <v>0</v>
      </c>
      <c r="Y294" s="2">
        <f>'[1]TCE - ANEXO III - Preencher'!Z304</f>
        <v>0</v>
      </c>
      <c r="Z294" s="2">
        <f t="shared" si="28"/>
        <v>0</v>
      </c>
      <c r="AA294" s="3" t="str">
        <f>IF('[1]TCE - ANEXO III - Preencher'!AB304="","",'[1]TCE - ANEXO III - Preencher'!AB304)</f>
        <v/>
      </c>
      <c r="AB294" s="2">
        <f t="shared" si="29"/>
        <v>701.27574312046215</v>
      </c>
    </row>
    <row r="295" spans="1:28" ht="12.75" customHeight="1">
      <c r="A295" s="14">
        <f>IFERROR(VLOOKUP(B295,'[1]DADOS (OCULTAR)'!$Q$3:$S$133,3,0),"")</f>
        <v>9039744001832</v>
      </c>
      <c r="B295" s="7" t="str">
        <f>'[1]TCE - ANEXO III - Preencher'!C305</f>
        <v xml:space="preserve">HECPI - AMBULATÓRIO </v>
      </c>
      <c r="C295" s="9" t="s">
        <v>28</v>
      </c>
      <c r="D295" s="8" t="str">
        <f>'[1]TCE - ANEXO III - Preencher'!E305</f>
        <v>KATIA ALVES DE LIRA</v>
      </c>
      <c r="E295" s="7" t="str">
        <f>IF('[1]TCE - ANEXO III - Preencher'!F305="4 - Assistência Odontológica","2 - Outros Profissionais da Saúde",'[1]TCE - ANEXO III - Preencher'!F305)</f>
        <v>2 - Outros Profissionais da Saúde</v>
      </c>
      <c r="F295" s="6" t="str">
        <f>'[1]TCE - ANEXO III - Preencher'!G305</f>
        <v>3222-05</v>
      </c>
      <c r="G295" s="5" t="str">
        <f>IF('[1]TCE - ANEXO III - Preencher'!H305="","",'[1]TCE - ANEXO III - Preencher'!H305)</f>
        <v>06/2022</v>
      </c>
      <c r="H295" s="4">
        <f>'[1]TCE - ANEXO III - Preencher'!I305</f>
        <v>0</v>
      </c>
      <c r="I295" s="4">
        <f>'[1]TCE - ANEXO III - Preencher'!J305</f>
        <v>128.63999999999999</v>
      </c>
      <c r="J295" s="4">
        <f>'[1]TCE - ANEXO III - Preencher'!K305</f>
        <v>0</v>
      </c>
      <c r="K295" s="2">
        <f>'[1]TCE - ANEXO III - Preencher'!L305</f>
        <v>270.56</v>
      </c>
      <c r="L295" s="2">
        <f>'[1]TCE - ANEXO III - Preencher'!M305</f>
        <v>24.24</v>
      </c>
      <c r="M295" s="2">
        <f t="shared" si="24"/>
        <v>246.32</v>
      </c>
      <c r="N295" s="2">
        <f>'[1]TCE - ANEXO III - Preencher'!O305</f>
        <v>2.3549904030710098</v>
      </c>
      <c r="O295" s="2">
        <f>'[1]TCE - ANEXO III - Preencher'!P305</f>
        <v>0</v>
      </c>
      <c r="P295" s="2">
        <f t="shared" si="25"/>
        <v>2.3549904030710098</v>
      </c>
      <c r="Q295" s="2">
        <f>'[1]TCE - ANEXO III - Preencher'!R305</f>
        <v>178.36675271739131</v>
      </c>
      <c r="R295" s="2">
        <f>'[1]TCE - ANEXO III - Preencher'!S305</f>
        <v>72.72</v>
      </c>
      <c r="S295" s="2">
        <f t="shared" si="26"/>
        <v>105.64675271739131</v>
      </c>
      <c r="T295" s="2">
        <f>'[1]TCE - ANEXO III - Preencher'!U305</f>
        <v>0</v>
      </c>
      <c r="U295" s="2">
        <f>'[1]TCE - ANEXO III - Preencher'!V305</f>
        <v>0</v>
      </c>
      <c r="V295" s="2">
        <f t="shared" si="27"/>
        <v>0</v>
      </c>
      <c r="W295" s="3" t="str">
        <f>IF('[1]TCE - ANEXO III - Preencher'!X305="","",'[1]TCE - ANEXO III - Preencher'!X305)</f>
        <v/>
      </c>
      <c r="X295" s="2">
        <f>'[1]TCE - ANEXO III - Preencher'!Y305</f>
        <v>0</v>
      </c>
      <c r="Y295" s="2">
        <f>'[1]TCE - ANEXO III - Preencher'!Z305</f>
        <v>0</v>
      </c>
      <c r="Z295" s="2">
        <f t="shared" si="28"/>
        <v>0</v>
      </c>
      <c r="AA295" s="3" t="str">
        <f>IF('[1]TCE - ANEXO III - Preencher'!AB305="","",'[1]TCE - ANEXO III - Preencher'!AB305)</f>
        <v/>
      </c>
      <c r="AB295" s="2">
        <f t="shared" si="29"/>
        <v>482.9617431204623</v>
      </c>
    </row>
    <row r="296" spans="1:28" ht="12.75" customHeight="1">
      <c r="A296" s="14">
        <f>IFERROR(VLOOKUP(B296,'[1]DADOS (OCULTAR)'!$Q$3:$S$133,3,0),"")</f>
        <v>9039744001832</v>
      </c>
      <c r="B296" s="7" t="str">
        <f>'[1]TCE - ANEXO III - Preencher'!C306</f>
        <v xml:space="preserve">HECPI - AMBULATÓRIO </v>
      </c>
      <c r="C296" s="9" t="s">
        <v>28</v>
      </c>
      <c r="D296" s="8" t="str">
        <f>'[1]TCE - ANEXO III - Preencher'!E306</f>
        <v>KELLY JOELMA DANTAS BATISTA</v>
      </c>
      <c r="E296" s="7" t="str">
        <f>IF('[1]TCE - ANEXO III - Preencher'!F306="4 - Assistência Odontológica","2 - Outros Profissionais da Saúde",'[1]TCE - ANEXO III - Preencher'!F306)</f>
        <v>2 - Outros Profissionais da Saúde</v>
      </c>
      <c r="F296" s="6" t="str">
        <f>'[1]TCE - ANEXO III - Preencher'!G306</f>
        <v>2235-05</v>
      </c>
      <c r="G296" s="5" t="str">
        <f>IF('[1]TCE - ANEXO III - Preencher'!H306="","",'[1]TCE - ANEXO III - Preencher'!H306)</f>
        <v>06/2022</v>
      </c>
      <c r="H296" s="4">
        <f>'[1]TCE - ANEXO III - Preencher'!I306</f>
        <v>0</v>
      </c>
      <c r="I296" s="4">
        <f>'[1]TCE - ANEXO III - Preencher'!J306</f>
        <v>352.58640000000003</v>
      </c>
      <c r="J296" s="4">
        <f>'[1]TCE - ANEXO III - Preencher'!K306</f>
        <v>0</v>
      </c>
      <c r="K296" s="2">
        <f>'[1]TCE - ANEXO III - Preencher'!L306</f>
        <v>0</v>
      </c>
      <c r="L296" s="2">
        <f>'[1]TCE - ANEXO III - Preencher'!M306</f>
        <v>0</v>
      </c>
      <c r="M296" s="2">
        <f t="shared" si="24"/>
        <v>0</v>
      </c>
      <c r="N296" s="2">
        <f>'[1]TCE - ANEXO III - Preencher'!O306</f>
        <v>2.3549904030710098</v>
      </c>
      <c r="O296" s="2">
        <f>'[1]TCE - ANEXO III - Preencher'!P306</f>
        <v>0</v>
      </c>
      <c r="P296" s="2">
        <f t="shared" si="25"/>
        <v>2.3549904030710098</v>
      </c>
      <c r="Q296" s="2">
        <f>'[1]TCE - ANEXO III - Preencher'!R306</f>
        <v>0</v>
      </c>
      <c r="R296" s="2">
        <f>'[1]TCE - ANEXO III - Preencher'!S306</f>
        <v>0</v>
      </c>
      <c r="S296" s="2">
        <f t="shared" si="26"/>
        <v>0</v>
      </c>
      <c r="T296" s="2">
        <f>'[1]TCE - ANEXO III - Preencher'!U306</f>
        <v>0</v>
      </c>
      <c r="U296" s="2">
        <f>'[1]TCE - ANEXO III - Preencher'!V306</f>
        <v>0</v>
      </c>
      <c r="V296" s="2">
        <f t="shared" si="27"/>
        <v>0</v>
      </c>
      <c r="W296" s="3" t="str">
        <f>IF('[1]TCE - ANEXO III - Preencher'!X306="","",'[1]TCE - ANEXO III - Preencher'!X306)</f>
        <v/>
      </c>
      <c r="X296" s="2">
        <f>'[1]TCE - ANEXO III - Preencher'!Y306</f>
        <v>0</v>
      </c>
      <c r="Y296" s="2">
        <f>'[1]TCE - ANEXO III - Preencher'!Z306</f>
        <v>0</v>
      </c>
      <c r="Z296" s="2">
        <f t="shared" si="28"/>
        <v>0</v>
      </c>
      <c r="AA296" s="3" t="str">
        <f>IF('[1]TCE - ANEXO III - Preencher'!AB306="","",'[1]TCE - ANEXO III - Preencher'!AB306)</f>
        <v/>
      </c>
      <c r="AB296" s="2">
        <f t="shared" si="29"/>
        <v>354.94139040307101</v>
      </c>
    </row>
    <row r="297" spans="1:28" ht="12.75" customHeight="1">
      <c r="A297" s="14">
        <f>IFERROR(VLOOKUP(B297,'[1]DADOS (OCULTAR)'!$Q$3:$S$133,3,0),"")</f>
        <v>9039744001832</v>
      </c>
      <c r="B297" s="7" t="str">
        <f>'[1]TCE - ANEXO III - Preencher'!C307</f>
        <v xml:space="preserve">HECPI - AMBULATÓRIO </v>
      </c>
      <c r="C297" s="9" t="s">
        <v>28</v>
      </c>
      <c r="D297" s="8" t="str">
        <f>'[1]TCE - ANEXO III - Preencher'!E307</f>
        <v>KELLYANA SILVA DOS SANTOS</v>
      </c>
      <c r="E297" s="7" t="str">
        <f>IF('[1]TCE - ANEXO III - Preencher'!F307="4 - Assistência Odontológica","2 - Outros Profissionais da Saúde",'[1]TCE - ANEXO III - Preencher'!F307)</f>
        <v>2 - Outros Profissionais da Saúde</v>
      </c>
      <c r="F297" s="6" t="str">
        <f>'[1]TCE - ANEXO III - Preencher'!G307</f>
        <v>3222-05</v>
      </c>
      <c r="G297" s="5" t="str">
        <f>IF('[1]TCE - ANEXO III - Preencher'!H307="","",'[1]TCE - ANEXO III - Preencher'!H307)</f>
        <v>06/2022</v>
      </c>
      <c r="H297" s="4">
        <f>'[1]TCE - ANEXO III - Preencher'!I307</f>
        <v>0</v>
      </c>
      <c r="I297" s="4">
        <f>'[1]TCE - ANEXO III - Preencher'!J307</f>
        <v>115.0552</v>
      </c>
      <c r="J297" s="4">
        <f>'[1]TCE - ANEXO III - Preencher'!K307</f>
        <v>0</v>
      </c>
      <c r="K297" s="2">
        <f>'[1]TCE - ANEXO III - Preencher'!L307</f>
        <v>312.26</v>
      </c>
      <c r="L297" s="2">
        <f>'[1]TCE - ANEXO III - Preencher'!M307</f>
        <v>24.24</v>
      </c>
      <c r="M297" s="2">
        <f t="shared" si="24"/>
        <v>288.02</v>
      </c>
      <c r="N297" s="2">
        <f>'[1]TCE - ANEXO III - Preencher'!O307</f>
        <v>2.3549904030710098</v>
      </c>
      <c r="O297" s="2">
        <f>'[1]TCE - ANEXO III - Preencher'!P307</f>
        <v>0</v>
      </c>
      <c r="P297" s="2">
        <f t="shared" si="25"/>
        <v>2.3549904030710098</v>
      </c>
      <c r="Q297" s="2">
        <f>'[1]TCE - ANEXO III - Preencher'!R307</f>
        <v>252.16675271739132</v>
      </c>
      <c r="R297" s="2">
        <f>'[1]TCE - ANEXO III - Preencher'!S307</f>
        <v>63.2</v>
      </c>
      <c r="S297" s="2">
        <f t="shared" si="26"/>
        <v>188.96675271739133</v>
      </c>
      <c r="T297" s="2">
        <f>'[1]TCE - ANEXO III - Preencher'!U307</f>
        <v>0</v>
      </c>
      <c r="U297" s="2">
        <f>'[1]TCE - ANEXO III - Preencher'!V307</f>
        <v>0</v>
      </c>
      <c r="V297" s="2">
        <f t="shared" si="27"/>
        <v>0</v>
      </c>
      <c r="W297" s="3" t="str">
        <f>IF('[1]TCE - ANEXO III - Preencher'!X307="","",'[1]TCE - ANEXO III - Preencher'!X307)</f>
        <v/>
      </c>
      <c r="X297" s="2">
        <f>'[1]TCE - ANEXO III - Preencher'!Y307</f>
        <v>0</v>
      </c>
      <c r="Y297" s="2">
        <f>'[1]TCE - ANEXO III - Preencher'!Z307</f>
        <v>0</v>
      </c>
      <c r="Z297" s="2">
        <f t="shared" si="28"/>
        <v>0</v>
      </c>
      <c r="AA297" s="3" t="str">
        <f>IF('[1]TCE - ANEXO III - Preencher'!AB307="","",'[1]TCE - ANEXO III - Preencher'!AB307)</f>
        <v/>
      </c>
      <c r="AB297" s="2">
        <f t="shared" si="29"/>
        <v>594.39694312046231</v>
      </c>
    </row>
    <row r="298" spans="1:28" ht="12.75" customHeight="1">
      <c r="A298" s="14">
        <f>IFERROR(VLOOKUP(B298,'[1]DADOS (OCULTAR)'!$Q$3:$S$133,3,0),"")</f>
        <v>9039744001832</v>
      </c>
      <c r="B298" s="7" t="str">
        <f>'[1]TCE - ANEXO III - Preencher'!C308</f>
        <v xml:space="preserve">HECPI - AMBULATÓRIO </v>
      </c>
      <c r="C298" s="9" t="s">
        <v>28</v>
      </c>
      <c r="D298" s="8" t="str">
        <f>'[1]TCE - ANEXO III - Preencher'!E308</f>
        <v>KELY CRISTINA MARTINS PEREIRA SILVA</v>
      </c>
      <c r="E298" s="7" t="str">
        <f>IF('[1]TCE - ANEXO III - Preencher'!F308="4 - Assistência Odontológica","2 - Outros Profissionais da Saúde",'[1]TCE - ANEXO III - Preencher'!F308)</f>
        <v>3 - Administrativo</v>
      </c>
      <c r="F298" s="6" t="str">
        <f>'[1]TCE - ANEXO III - Preencher'!G308</f>
        <v>4110-10</v>
      </c>
      <c r="G298" s="5" t="str">
        <f>IF('[1]TCE - ANEXO III - Preencher'!H308="","",'[1]TCE - ANEXO III - Preencher'!H308)</f>
        <v>06/2022</v>
      </c>
      <c r="H298" s="4">
        <f>'[1]TCE - ANEXO III - Preencher'!I308</f>
        <v>0</v>
      </c>
      <c r="I298" s="4">
        <f>'[1]TCE - ANEXO III - Preencher'!J308</f>
        <v>112.25920000000001</v>
      </c>
      <c r="J298" s="4">
        <f>'[1]TCE - ANEXO III - Preencher'!K308</f>
        <v>0</v>
      </c>
      <c r="K298" s="2">
        <f>'[1]TCE - ANEXO III - Preencher'!L308</f>
        <v>156.63999999999999</v>
      </c>
      <c r="L298" s="2">
        <f>'[1]TCE - ANEXO III - Preencher'!M308</f>
        <v>24.24</v>
      </c>
      <c r="M298" s="2">
        <f t="shared" si="24"/>
        <v>132.39999999999998</v>
      </c>
      <c r="N298" s="2">
        <f>'[1]TCE - ANEXO III - Preencher'!O308</f>
        <v>2.3549904030710098</v>
      </c>
      <c r="O298" s="2">
        <f>'[1]TCE - ANEXO III - Preencher'!P308</f>
        <v>0</v>
      </c>
      <c r="P298" s="2">
        <f t="shared" si="25"/>
        <v>2.3549904030710098</v>
      </c>
      <c r="Q298" s="2">
        <f>'[1]TCE - ANEXO III - Preencher'!R308</f>
        <v>0</v>
      </c>
      <c r="R298" s="2">
        <f>'[1]TCE - ANEXO III - Preencher'!S308</f>
        <v>0</v>
      </c>
      <c r="S298" s="2">
        <f t="shared" si="26"/>
        <v>0</v>
      </c>
      <c r="T298" s="2">
        <f>'[1]TCE - ANEXO III - Preencher'!U308</f>
        <v>0</v>
      </c>
      <c r="U298" s="2">
        <f>'[1]TCE - ANEXO III - Preencher'!V308</f>
        <v>0</v>
      </c>
      <c r="V298" s="2">
        <f t="shared" si="27"/>
        <v>0</v>
      </c>
      <c r="W298" s="3" t="str">
        <f>IF('[1]TCE - ANEXO III - Preencher'!X308="","",'[1]TCE - ANEXO III - Preencher'!X308)</f>
        <v/>
      </c>
      <c r="X298" s="2">
        <f>'[1]TCE - ANEXO III - Preencher'!Y308</f>
        <v>0</v>
      </c>
      <c r="Y298" s="2">
        <f>'[1]TCE - ANEXO III - Preencher'!Z308</f>
        <v>0</v>
      </c>
      <c r="Z298" s="2">
        <f t="shared" si="28"/>
        <v>0</v>
      </c>
      <c r="AA298" s="3" t="str">
        <f>IF('[1]TCE - ANEXO III - Preencher'!AB308="","",'[1]TCE - ANEXO III - Preencher'!AB308)</f>
        <v/>
      </c>
      <c r="AB298" s="2">
        <f t="shared" si="29"/>
        <v>247.01419040307101</v>
      </c>
    </row>
    <row r="299" spans="1:28" ht="12.75" customHeight="1">
      <c r="A299" s="14">
        <f>IFERROR(VLOOKUP(B299,'[1]DADOS (OCULTAR)'!$Q$3:$S$133,3,0),"")</f>
        <v>9039744001832</v>
      </c>
      <c r="B299" s="7" t="str">
        <f>'[1]TCE - ANEXO III - Preencher'!C309</f>
        <v xml:space="preserve">HECPI - AMBULATÓRIO </v>
      </c>
      <c r="C299" s="9" t="s">
        <v>28</v>
      </c>
      <c r="D299" s="8" t="str">
        <f>'[1]TCE - ANEXO III - Preencher'!E309</f>
        <v>KETHILEN HELENITA ALBUQUERQUE DE CARVALHO</v>
      </c>
      <c r="E299" s="7" t="str">
        <f>IF('[1]TCE - ANEXO III - Preencher'!F309="4 - Assistência Odontológica","2 - Outros Profissionais da Saúde",'[1]TCE - ANEXO III - Preencher'!F309)</f>
        <v>2 - Outros Profissionais da Saúde</v>
      </c>
      <c r="F299" s="6" t="str">
        <f>'[1]TCE - ANEXO III - Preencher'!G309</f>
        <v>3222-05</v>
      </c>
      <c r="G299" s="5" t="str">
        <f>IF('[1]TCE - ANEXO III - Preencher'!H309="","",'[1]TCE - ANEXO III - Preencher'!H309)</f>
        <v>06/2022</v>
      </c>
      <c r="H299" s="4">
        <f>'[1]TCE - ANEXO III - Preencher'!I309</f>
        <v>0</v>
      </c>
      <c r="I299" s="4">
        <f>'[1]TCE - ANEXO III - Preencher'!J309</f>
        <v>116.352</v>
      </c>
      <c r="J299" s="4">
        <f>'[1]TCE - ANEXO III - Preencher'!K309</f>
        <v>0</v>
      </c>
      <c r="K299" s="2">
        <f>'[1]TCE - ANEXO III - Preencher'!L309</f>
        <v>113.92</v>
      </c>
      <c r="L299" s="2">
        <f>'[1]TCE - ANEXO III - Preencher'!M309</f>
        <v>24.24</v>
      </c>
      <c r="M299" s="2">
        <f t="shared" si="24"/>
        <v>89.68</v>
      </c>
      <c r="N299" s="2">
        <f>'[1]TCE - ANEXO III - Preencher'!O309</f>
        <v>2.3549904030710098</v>
      </c>
      <c r="O299" s="2">
        <f>'[1]TCE - ANEXO III - Preencher'!P309</f>
        <v>0</v>
      </c>
      <c r="P299" s="2">
        <f t="shared" si="25"/>
        <v>2.3549904030710098</v>
      </c>
      <c r="Q299" s="2">
        <f>'[1]TCE - ANEXO III - Preencher'!R309</f>
        <v>129.16675271739132</v>
      </c>
      <c r="R299" s="2">
        <f>'[1]TCE - ANEXO III - Preencher'!S309</f>
        <v>53.33</v>
      </c>
      <c r="S299" s="2">
        <f t="shared" si="26"/>
        <v>75.83675271739132</v>
      </c>
      <c r="T299" s="2">
        <f>'[1]TCE - ANEXO III - Preencher'!U309</f>
        <v>0</v>
      </c>
      <c r="U299" s="2">
        <f>'[1]TCE - ANEXO III - Preencher'!V309</f>
        <v>0</v>
      </c>
      <c r="V299" s="2">
        <f t="shared" si="27"/>
        <v>0</v>
      </c>
      <c r="W299" s="3" t="str">
        <f>IF('[1]TCE - ANEXO III - Preencher'!X309="","",'[1]TCE - ANEXO III - Preencher'!X309)</f>
        <v/>
      </c>
      <c r="X299" s="2">
        <f>'[1]TCE - ANEXO III - Preencher'!Y309</f>
        <v>0</v>
      </c>
      <c r="Y299" s="2">
        <f>'[1]TCE - ANEXO III - Preencher'!Z309</f>
        <v>0</v>
      </c>
      <c r="Z299" s="2">
        <f t="shared" si="28"/>
        <v>0</v>
      </c>
      <c r="AA299" s="3" t="str">
        <f>IF('[1]TCE - ANEXO III - Preencher'!AB309="","",'[1]TCE - ANEXO III - Preencher'!AB309)</f>
        <v/>
      </c>
      <c r="AB299" s="2">
        <f t="shared" si="29"/>
        <v>284.22374312046236</v>
      </c>
    </row>
    <row r="300" spans="1:28" ht="12.75" customHeight="1">
      <c r="A300" s="14">
        <f>IFERROR(VLOOKUP(B300,'[1]DADOS (OCULTAR)'!$Q$3:$S$133,3,0),"")</f>
        <v>9039744001832</v>
      </c>
      <c r="B300" s="7" t="str">
        <f>'[1]TCE - ANEXO III - Preencher'!C310</f>
        <v xml:space="preserve">HECPI - AMBULATÓRIO </v>
      </c>
      <c r="C300" s="9" t="s">
        <v>28</v>
      </c>
      <c r="D300" s="8" t="str">
        <f>'[1]TCE - ANEXO III - Preencher'!E310</f>
        <v>KHYLDER SANTOS NASCIMENTO</v>
      </c>
      <c r="E300" s="7" t="str">
        <f>IF('[1]TCE - ANEXO III - Preencher'!F310="4 - Assistência Odontológica","2 - Outros Profissionais da Saúde",'[1]TCE - ANEXO III - Preencher'!F310)</f>
        <v>2 - Outros Profissionais da Saúde</v>
      </c>
      <c r="F300" s="6" t="str">
        <f>'[1]TCE - ANEXO III - Preencher'!G310</f>
        <v>5211-30</v>
      </c>
      <c r="G300" s="5" t="str">
        <f>IF('[1]TCE - ANEXO III - Preencher'!H310="","",'[1]TCE - ANEXO III - Preencher'!H310)</f>
        <v>06/2022</v>
      </c>
      <c r="H300" s="4">
        <f>'[1]TCE - ANEXO III - Preencher'!I310</f>
        <v>0</v>
      </c>
      <c r="I300" s="4">
        <f>'[1]TCE - ANEXO III - Preencher'!J310</f>
        <v>99.545599999999993</v>
      </c>
      <c r="J300" s="4">
        <f>'[1]TCE - ANEXO III - Preencher'!K310</f>
        <v>0</v>
      </c>
      <c r="K300" s="2">
        <f>'[1]TCE - ANEXO III - Preencher'!L310</f>
        <v>284.8</v>
      </c>
      <c r="L300" s="2">
        <f>'[1]TCE - ANEXO III - Preencher'!M310</f>
        <v>0</v>
      </c>
      <c r="M300" s="2">
        <f t="shared" si="24"/>
        <v>284.8</v>
      </c>
      <c r="N300" s="2">
        <f>'[1]TCE - ANEXO III - Preencher'!O310</f>
        <v>2.3549904030710098</v>
      </c>
      <c r="O300" s="2">
        <f>'[1]TCE - ANEXO III - Preencher'!P310</f>
        <v>0</v>
      </c>
      <c r="P300" s="2">
        <f t="shared" si="25"/>
        <v>2.3549904030710098</v>
      </c>
      <c r="Q300" s="2">
        <f>'[1]TCE - ANEXO III - Preencher'!R310</f>
        <v>0</v>
      </c>
      <c r="R300" s="2">
        <f>'[1]TCE - ANEXO III - Preencher'!S310</f>
        <v>0</v>
      </c>
      <c r="S300" s="2">
        <f t="shared" si="26"/>
        <v>0</v>
      </c>
      <c r="T300" s="2">
        <f>'[1]TCE - ANEXO III - Preencher'!U310</f>
        <v>0</v>
      </c>
      <c r="U300" s="2">
        <f>'[1]TCE - ANEXO III - Preencher'!V310</f>
        <v>0</v>
      </c>
      <c r="V300" s="2">
        <f t="shared" si="27"/>
        <v>0</v>
      </c>
      <c r="W300" s="3" t="str">
        <f>IF('[1]TCE - ANEXO III - Preencher'!X310="","",'[1]TCE - ANEXO III - Preencher'!X310)</f>
        <v/>
      </c>
      <c r="X300" s="2">
        <f>'[1]TCE - ANEXO III - Preencher'!Y310</f>
        <v>0</v>
      </c>
      <c r="Y300" s="2">
        <f>'[1]TCE - ANEXO III - Preencher'!Z310</f>
        <v>0</v>
      </c>
      <c r="Z300" s="2">
        <f t="shared" si="28"/>
        <v>0</v>
      </c>
      <c r="AA300" s="3" t="str">
        <f>IF('[1]TCE - ANEXO III - Preencher'!AB310="","",'[1]TCE - ANEXO III - Preencher'!AB310)</f>
        <v/>
      </c>
      <c r="AB300" s="2">
        <f t="shared" si="29"/>
        <v>386.70059040307098</v>
      </c>
    </row>
    <row r="301" spans="1:28" ht="12.75" customHeight="1">
      <c r="A301" s="14">
        <f>IFERROR(VLOOKUP(B301,'[1]DADOS (OCULTAR)'!$Q$3:$S$133,3,0),"")</f>
        <v>9039744001832</v>
      </c>
      <c r="B301" s="7" t="str">
        <f>'[1]TCE - ANEXO III - Preencher'!C311</f>
        <v xml:space="preserve">HECPI - AMBULATÓRIO </v>
      </c>
      <c r="C301" s="9" t="s">
        <v>28</v>
      </c>
      <c r="D301" s="8" t="str">
        <f>'[1]TCE - ANEXO III - Preencher'!E311</f>
        <v>KLESSIA CRISTINY MARTINS DA SILVA GUIMARAES</v>
      </c>
      <c r="E301" s="7" t="str">
        <f>IF('[1]TCE - ANEXO III - Preencher'!F311="4 - Assistência Odontológica","2 - Outros Profissionais da Saúde",'[1]TCE - ANEXO III - Preencher'!F311)</f>
        <v>2 - Outros Profissionais da Saúde</v>
      </c>
      <c r="F301" s="6" t="str">
        <f>'[1]TCE - ANEXO III - Preencher'!G311</f>
        <v>2236-05</v>
      </c>
      <c r="G301" s="5" t="str">
        <f>IF('[1]TCE - ANEXO III - Preencher'!H311="","",'[1]TCE - ANEXO III - Preencher'!H311)</f>
        <v>06/2022</v>
      </c>
      <c r="H301" s="4">
        <f>'[1]TCE - ANEXO III - Preencher'!I311</f>
        <v>0</v>
      </c>
      <c r="I301" s="4">
        <f>'[1]TCE - ANEXO III - Preencher'!J311</f>
        <v>235.9</v>
      </c>
      <c r="J301" s="4">
        <f>'[1]TCE - ANEXO III - Preencher'!K311</f>
        <v>0</v>
      </c>
      <c r="K301" s="2">
        <f>'[1]TCE - ANEXO III - Preencher'!L311</f>
        <v>129.02000000000001</v>
      </c>
      <c r="L301" s="2">
        <f>'[1]TCE - ANEXO III - Preencher'!M311</f>
        <v>0</v>
      </c>
      <c r="M301" s="2">
        <f t="shared" si="24"/>
        <v>129.02000000000001</v>
      </c>
      <c r="N301" s="2">
        <f>'[1]TCE - ANEXO III - Preencher'!O311</f>
        <v>2.3549904030710098</v>
      </c>
      <c r="O301" s="2">
        <f>'[1]TCE - ANEXO III - Preencher'!P311</f>
        <v>0</v>
      </c>
      <c r="P301" s="2">
        <f t="shared" si="25"/>
        <v>2.3549904030710098</v>
      </c>
      <c r="Q301" s="2">
        <f>'[1]TCE - ANEXO III - Preencher'!R311</f>
        <v>88.166752717391304</v>
      </c>
      <c r="R301" s="2">
        <f>'[1]TCE - ANEXO III - Preencher'!S311</f>
        <v>75</v>
      </c>
      <c r="S301" s="2">
        <f t="shared" si="26"/>
        <v>13.166752717391304</v>
      </c>
      <c r="T301" s="2">
        <f>'[1]TCE - ANEXO III - Preencher'!U311</f>
        <v>0</v>
      </c>
      <c r="U301" s="2">
        <f>'[1]TCE - ANEXO III - Preencher'!V311</f>
        <v>0</v>
      </c>
      <c r="V301" s="2">
        <f t="shared" si="27"/>
        <v>0</v>
      </c>
      <c r="W301" s="3" t="str">
        <f>IF('[1]TCE - ANEXO III - Preencher'!X311="","",'[1]TCE - ANEXO III - Preencher'!X311)</f>
        <v/>
      </c>
      <c r="X301" s="2">
        <f>'[1]TCE - ANEXO III - Preencher'!Y311</f>
        <v>0</v>
      </c>
      <c r="Y301" s="2">
        <f>'[1]TCE - ANEXO III - Preencher'!Z311</f>
        <v>0</v>
      </c>
      <c r="Z301" s="2">
        <f t="shared" si="28"/>
        <v>0</v>
      </c>
      <c r="AA301" s="3" t="str">
        <f>IF('[1]TCE - ANEXO III - Preencher'!AB311="","",'[1]TCE - ANEXO III - Preencher'!AB311)</f>
        <v/>
      </c>
      <c r="AB301" s="2">
        <f t="shared" si="29"/>
        <v>380.44174312046232</v>
      </c>
    </row>
    <row r="302" spans="1:28" ht="12.75" customHeight="1">
      <c r="A302" s="14">
        <f>IFERROR(VLOOKUP(B302,'[1]DADOS (OCULTAR)'!$Q$3:$S$133,3,0),"")</f>
        <v>9039744001832</v>
      </c>
      <c r="B302" s="7" t="str">
        <f>'[1]TCE - ANEXO III - Preencher'!C312</f>
        <v xml:space="preserve">HECPI - AMBULATÓRIO </v>
      </c>
      <c r="C302" s="9" t="s">
        <v>28</v>
      </c>
      <c r="D302" s="8" t="str">
        <f>'[1]TCE - ANEXO III - Preencher'!E312</f>
        <v>KYLVIA KARLA SOARES MARTINS</v>
      </c>
      <c r="E302" s="7" t="str">
        <f>IF('[1]TCE - ANEXO III - Preencher'!F312="4 - Assistência Odontológica","2 - Outros Profissionais da Saúde",'[1]TCE - ANEXO III - Preencher'!F312)</f>
        <v>3 - Administrativo</v>
      </c>
      <c r="F302" s="6" t="str">
        <f>'[1]TCE - ANEXO III - Preencher'!G312</f>
        <v>1312-10</v>
      </c>
      <c r="G302" s="5" t="str">
        <f>IF('[1]TCE - ANEXO III - Preencher'!H312="","",'[1]TCE - ANEXO III - Preencher'!H312)</f>
        <v>06/2022</v>
      </c>
      <c r="H302" s="4">
        <f>'[1]TCE - ANEXO III - Preencher'!I312</f>
        <v>0</v>
      </c>
      <c r="I302" s="4">
        <f>'[1]TCE - ANEXO III - Preencher'!J312</f>
        <v>558.86720000000003</v>
      </c>
      <c r="J302" s="4">
        <f>'[1]TCE - ANEXO III - Preencher'!K312</f>
        <v>0</v>
      </c>
      <c r="K302" s="2">
        <f>'[1]TCE - ANEXO III - Preencher'!L312</f>
        <v>156.63999999999999</v>
      </c>
      <c r="L302" s="2">
        <f>'[1]TCE - ANEXO III - Preencher'!M312</f>
        <v>106.18</v>
      </c>
      <c r="M302" s="2">
        <f t="shared" si="24"/>
        <v>50.45999999999998</v>
      </c>
      <c r="N302" s="2">
        <f>'[1]TCE - ANEXO III - Preencher'!O312</f>
        <v>2.3549904030710098</v>
      </c>
      <c r="O302" s="2">
        <f>'[1]TCE - ANEXO III - Preencher'!P312</f>
        <v>0</v>
      </c>
      <c r="P302" s="2">
        <f t="shared" si="25"/>
        <v>2.3549904030710098</v>
      </c>
      <c r="Q302" s="2">
        <f>'[1]TCE - ANEXO III - Preencher'!R312</f>
        <v>0</v>
      </c>
      <c r="R302" s="2">
        <f>'[1]TCE - ANEXO III - Preencher'!S312</f>
        <v>0</v>
      </c>
      <c r="S302" s="2">
        <f t="shared" si="26"/>
        <v>0</v>
      </c>
      <c r="T302" s="2">
        <f>'[1]TCE - ANEXO III - Preencher'!U312</f>
        <v>0</v>
      </c>
      <c r="U302" s="2">
        <f>'[1]TCE - ANEXO III - Preencher'!V312</f>
        <v>0</v>
      </c>
      <c r="V302" s="2">
        <f t="shared" si="27"/>
        <v>0</v>
      </c>
      <c r="W302" s="3" t="str">
        <f>IF('[1]TCE - ANEXO III - Preencher'!X312="","",'[1]TCE - ANEXO III - Preencher'!X312)</f>
        <v/>
      </c>
      <c r="X302" s="2">
        <f>'[1]TCE - ANEXO III - Preencher'!Y312</f>
        <v>0</v>
      </c>
      <c r="Y302" s="2">
        <f>'[1]TCE - ANEXO III - Preencher'!Z312</f>
        <v>0</v>
      </c>
      <c r="Z302" s="2">
        <f t="shared" si="28"/>
        <v>0</v>
      </c>
      <c r="AA302" s="3" t="str">
        <f>IF('[1]TCE - ANEXO III - Preencher'!AB312="","",'[1]TCE - ANEXO III - Preencher'!AB312)</f>
        <v/>
      </c>
      <c r="AB302" s="2">
        <f t="shared" si="29"/>
        <v>611.68219040307099</v>
      </c>
    </row>
    <row r="303" spans="1:28" ht="12.75" customHeight="1">
      <c r="A303" s="14">
        <f>IFERROR(VLOOKUP(B303,'[1]DADOS (OCULTAR)'!$Q$3:$S$133,3,0),"")</f>
        <v>9039744001832</v>
      </c>
      <c r="B303" s="7" t="str">
        <f>'[1]TCE - ANEXO III - Preencher'!C313</f>
        <v xml:space="preserve">HECPI - AMBULATÓRIO </v>
      </c>
      <c r="C303" s="9" t="s">
        <v>28</v>
      </c>
      <c r="D303" s="8" t="str">
        <f>'[1]TCE - ANEXO III - Preencher'!E313</f>
        <v>LAIS BEZERRA GOMES MARQUES</v>
      </c>
      <c r="E303" s="7" t="str">
        <f>IF('[1]TCE - ANEXO III - Preencher'!F313="4 - Assistência Odontológica","2 - Outros Profissionais da Saúde",'[1]TCE - ANEXO III - Preencher'!F313)</f>
        <v>2 - Outros Profissionais da Saúde</v>
      </c>
      <c r="F303" s="6" t="str">
        <f>'[1]TCE - ANEXO III - Preencher'!G313</f>
        <v>3222-05</v>
      </c>
      <c r="G303" s="5" t="str">
        <f>IF('[1]TCE - ANEXO III - Preencher'!H313="","",'[1]TCE - ANEXO III - Preencher'!H313)</f>
        <v>06/2022</v>
      </c>
      <c r="H303" s="4">
        <f>'[1]TCE - ANEXO III - Preencher'!I313</f>
        <v>0</v>
      </c>
      <c r="I303" s="4">
        <f>'[1]TCE - ANEXO III - Preencher'!J313</f>
        <v>131.0104</v>
      </c>
      <c r="J303" s="4">
        <f>'[1]TCE - ANEXO III - Preencher'!K313</f>
        <v>0</v>
      </c>
      <c r="K303" s="2">
        <f>'[1]TCE - ANEXO III - Preencher'!L313</f>
        <v>0</v>
      </c>
      <c r="L303" s="2">
        <f>'[1]TCE - ANEXO III - Preencher'!M313</f>
        <v>0</v>
      </c>
      <c r="M303" s="2">
        <f t="shared" si="24"/>
        <v>0</v>
      </c>
      <c r="N303" s="2">
        <f>'[1]TCE - ANEXO III - Preencher'!O313</f>
        <v>2.3549904030710098</v>
      </c>
      <c r="O303" s="2">
        <f>'[1]TCE - ANEXO III - Preencher'!P313</f>
        <v>0</v>
      </c>
      <c r="P303" s="2">
        <f t="shared" si="25"/>
        <v>2.3549904030710098</v>
      </c>
      <c r="Q303" s="2">
        <f>'[1]TCE - ANEXO III - Preencher'!R313</f>
        <v>0</v>
      </c>
      <c r="R303" s="2">
        <f>'[1]TCE - ANEXO III - Preencher'!S313</f>
        <v>0</v>
      </c>
      <c r="S303" s="2">
        <f t="shared" si="26"/>
        <v>0</v>
      </c>
      <c r="T303" s="2">
        <f>'[1]TCE - ANEXO III - Preencher'!U313</f>
        <v>0</v>
      </c>
      <c r="U303" s="2">
        <f>'[1]TCE - ANEXO III - Preencher'!V313</f>
        <v>0</v>
      </c>
      <c r="V303" s="2">
        <f t="shared" si="27"/>
        <v>0</v>
      </c>
      <c r="W303" s="3" t="str">
        <f>IF('[1]TCE - ANEXO III - Preencher'!X313="","",'[1]TCE - ANEXO III - Preencher'!X313)</f>
        <v/>
      </c>
      <c r="X303" s="2">
        <f>'[1]TCE - ANEXO III - Preencher'!Y313</f>
        <v>0</v>
      </c>
      <c r="Y303" s="2">
        <f>'[1]TCE - ANEXO III - Preencher'!Z313</f>
        <v>0</v>
      </c>
      <c r="Z303" s="2">
        <f t="shared" si="28"/>
        <v>0</v>
      </c>
      <c r="AA303" s="3" t="str">
        <f>IF('[1]TCE - ANEXO III - Preencher'!AB313="","",'[1]TCE - ANEXO III - Preencher'!AB313)</f>
        <v/>
      </c>
      <c r="AB303" s="2">
        <f t="shared" si="29"/>
        <v>133.36539040307102</v>
      </c>
    </row>
    <row r="304" spans="1:28" ht="12.75" customHeight="1">
      <c r="A304" s="14">
        <f>IFERROR(VLOOKUP(B304,'[1]DADOS (OCULTAR)'!$Q$3:$S$133,3,0),"")</f>
        <v>9039744001832</v>
      </c>
      <c r="B304" s="7" t="str">
        <f>'[1]TCE - ANEXO III - Preencher'!C314</f>
        <v xml:space="preserve">HECPI - AMBULATÓRIO </v>
      </c>
      <c r="C304" s="9" t="s">
        <v>28</v>
      </c>
      <c r="D304" s="8" t="str">
        <f>'[1]TCE - ANEXO III - Preencher'!E314</f>
        <v>LAIS VITORIA SILVA</v>
      </c>
      <c r="E304" s="7" t="str">
        <f>IF('[1]TCE - ANEXO III - Preencher'!F314="4 - Assistência Odontológica","2 - Outros Profissionais da Saúde",'[1]TCE - ANEXO III - Preencher'!F314)</f>
        <v>3 - Administrativo</v>
      </c>
      <c r="F304" s="6" t="str">
        <f>'[1]TCE - ANEXO III - Preencher'!G314</f>
        <v>4110-10</v>
      </c>
      <c r="G304" s="5" t="str">
        <f>IF('[1]TCE - ANEXO III - Preencher'!H314="","",'[1]TCE - ANEXO III - Preencher'!H314)</f>
        <v>06/2022</v>
      </c>
      <c r="H304" s="4">
        <f>'[1]TCE - ANEXO III - Preencher'!I314</f>
        <v>0</v>
      </c>
      <c r="I304" s="4">
        <f>'[1]TCE - ANEXO III - Preencher'!J314</f>
        <v>12.523999999999999</v>
      </c>
      <c r="J304" s="4">
        <f>'[1]TCE - ANEXO III - Preencher'!K314</f>
        <v>0</v>
      </c>
      <c r="K304" s="2">
        <f>'[1]TCE - ANEXO III - Preencher'!L314</f>
        <v>0</v>
      </c>
      <c r="L304" s="2">
        <f>'[1]TCE - ANEXO III - Preencher'!M314</f>
        <v>0</v>
      </c>
      <c r="M304" s="2">
        <f t="shared" si="24"/>
        <v>0</v>
      </c>
      <c r="N304" s="2">
        <f>'[1]TCE - ANEXO III - Preencher'!O314</f>
        <v>2.3549904030710098</v>
      </c>
      <c r="O304" s="2">
        <f>'[1]TCE - ANEXO III - Preencher'!P314</f>
        <v>0</v>
      </c>
      <c r="P304" s="2">
        <f t="shared" si="25"/>
        <v>2.3549904030710098</v>
      </c>
      <c r="Q304" s="2">
        <f>'[1]TCE - ANEXO III - Preencher'!R314</f>
        <v>351.47928571428571</v>
      </c>
      <c r="R304" s="2">
        <f>'[1]TCE - ANEXO III - Preencher'!S314</f>
        <v>33.94</v>
      </c>
      <c r="S304" s="2">
        <f t="shared" si="26"/>
        <v>317.53928571428571</v>
      </c>
      <c r="T304" s="2">
        <f>'[1]TCE - ANEXO III - Preencher'!U314</f>
        <v>0</v>
      </c>
      <c r="U304" s="2">
        <f>'[1]TCE - ANEXO III - Preencher'!V314</f>
        <v>0</v>
      </c>
      <c r="V304" s="2">
        <f t="shared" si="27"/>
        <v>0</v>
      </c>
      <c r="W304" s="3" t="str">
        <f>IF('[1]TCE - ANEXO III - Preencher'!X314="","",'[1]TCE - ANEXO III - Preencher'!X314)</f>
        <v/>
      </c>
      <c r="X304" s="2">
        <f>'[1]TCE - ANEXO III - Preencher'!Y314</f>
        <v>0</v>
      </c>
      <c r="Y304" s="2">
        <f>'[1]TCE - ANEXO III - Preencher'!Z314</f>
        <v>0</v>
      </c>
      <c r="Z304" s="2">
        <f t="shared" si="28"/>
        <v>0</v>
      </c>
      <c r="AA304" s="3" t="str">
        <f>IF('[1]TCE - ANEXO III - Preencher'!AB314="","",'[1]TCE - ANEXO III - Preencher'!AB314)</f>
        <v/>
      </c>
      <c r="AB304" s="2">
        <f t="shared" si="29"/>
        <v>332.4182761173567</v>
      </c>
    </row>
    <row r="305" spans="1:28" ht="12.75" customHeight="1">
      <c r="A305" s="14">
        <f>IFERROR(VLOOKUP(B305,'[1]DADOS (OCULTAR)'!$Q$3:$S$133,3,0),"")</f>
        <v>9039744001832</v>
      </c>
      <c r="B305" s="7" t="str">
        <f>'[1]TCE - ANEXO III - Preencher'!C315</f>
        <v xml:space="preserve">HECPI - AMBULATÓRIO </v>
      </c>
      <c r="C305" s="9" t="s">
        <v>28</v>
      </c>
      <c r="D305" s="8" t="str">
        <f>'[1]TCE - ANEXO III - Preencher'!E315</f>
        <v>LAIZA DE OLIVEIRA LUCENA</v>
      </c>
      <c r="E305" s="7" t="str">
        <f>IF('[1]TCE - ANEXO III - Preencher'!F315="4 - Assistência Odontológica","2 - Outros Profissionais da Saúde",'[1]TCE - ANEXO III - Preencher'!F315)</f>
        <v>2 - Outros Profissionais da Saúde</v>
      </c>
      <c r="F305" s="6" t="str">
        <f>'[1]TCE - ANEXO III - Preencher'!G315</f>
        <v>2236-05</v>
      </c>
      <c r="G305" s="5" t="str">
        <f>IF('[1]TCE - ANEXO III - Preencher'!H315="","",'[1]TCE - ANEXO III - Preencher'!H315)</f>
        <v>06/2022</v>
      </c>
      <c r="H305" s="4">
        <f>'[1]TCE - ANEXO III - Preencher'!I315</f>
        <v>0</v>
      </c>
      <c r="I305" s="4">
        <f>'[1]TCE - ANEXO III - Preencher'!J315</f>
        <v>310.31439999999998</v>
      </c>
      <c r="J305" s="4">
        <f>'[1]TCE - ANEXO III - Preencher'!K315</f>
        <v>0</v>
      </c>
      <c r="K305" s="2">
        <f>'[1]TCE - ANEXO III - Preencher'!L315</f>
        <v>156.63999999999999</v>
      </c>
      <c r="L305" s="2">
        <f>'[1]TCE - ANEXO III - Preencher'!M315</f>
        <v>2.75</v>
      </c>
      <c r="M305" s="2">
        <f t="shared" si="24"/>
        <v>153.88999999999999</v>
      </c>
      <c r="N305" s="2">
        <f>'[1]TCE - ANEXO III - Preencher'!O315</f>
        <v>2.3549904030710098</v>
      </c>
      <c r="O305" s="2">
        <f>'[1]TCE - ANEXO III - Preencher'!P315</f>
        <v>0</v>
      </c>
      <c r="P305" s="2">
        <f t="shared" si="25"/>
        <v>2.3549904030710098</v>
      </c>
      <c r="Q305" s="2">
        <f>'[1]TCE - ANEXO III - Preencher'!R315</f>
        <v>118.1667527173913</v>
      </c>
      <c r="R305" s="2">
        <f>'[1]TCE - ANEXO III - Preencher'!S315</f>
        <v>102</v>
      </c>
      <c r="S305" s="2">
        <f t="shared" si="26"/>
        <v>16.166752717391304</v>
      </c>
      <c r="T305" s="2">
        <f>'[1]TCE - ANEXO III - Preencher'!U315</f>
        <v>0</v>
      </c>
      <c r="U305" s="2">
        <f>'[1]TCE - ANEXO III - Preencher'!V315</f>
        <v>0</v>
      </c>
      <c r="V305" s="2">
        <f t="shared" si="27"/>
        <v>0</v>
      </c>
      <c r="W305" s="3" t="str">
        <f>IF('[1]TCE - ANEXO III - Preencher'!X315="","",'[1]TCE - ANEXO III - Preencher'!X315)</f>
        <v/>
      </c>
      <c r="X305" s="2">
        <f>'[1]TCE - ANEXO III - Preencher'!Y315</f>
        <v>0</v>
      </c>
      <c r="Y305" s="2">
        <f>'[1]TCE - ANEXO III - Preencher'!Z315</f>
        <v>0</v>
      </c>
      <c r="Z305" s="2">
        <f t="shared" si="28"/>
        <v>0</v>
      </c>
      <c r="AA305" s="3" t="str">
        <f>IF('[1]TCE - ANEXO III - Preencher'!AB315="","",'[1]TCE - ANEXO III - Preencher'!AB315)</f>
        <v/>
      </c>
      <c r="AB305" s="2">
        <f t="shared" si="29"/>
        <v>482.72614312046227</v>
      </c>
    </row>
    <row r="306" spans="1:28" ht="12.75" customHeight="1">
      <c r="A306" s="14">
        <f>IFERROR(VLOOKUP(B306,'[1]DADOS (OCULTAR)'!$Q$3:$S$133,3,0),"")</f>
        <v>9039744001832</v>
      </c>
      <c r="B306" s="7" t="str">
        <f>'[1]TCE - ANEXO III - Preencher'!C316</f>
        <v xml:space="preserve">HECPI - AMBULATÓRIO </v>
      </c>
      <c r="C306" s="9" t="s">
        <v>28</v>
      </c>
      <c r="D306" s="8" t="str">
        <f>'[1]TCE - ANEXO III - Preencher'!E316</f>
        <v>LARISSA HERMINIO DA COSTA GOMES</v>
      </c>
      <c r="E306" s="7" t="str">
        <f>IF('[1]TCE - ANEXO III - Preencher'!F316="4 - Assistência Odontológica","2 - Outros Profissionais da Saúde",'[1]TCE - ANEXO III - Preencher'!F316)</f>
        <v>3 - Administrativo</v>
      </c>
      <c r="F306" s="6" t="str">
        <f>'[1]TCE - ANEXO III - Preencher'!G316</f>
        <v>4110-10</v>
      </c>
      <c r="G306" s="5" t="str">
        <f>IF('[1]TCE - ANEXO III - Preencher'!H316="","",'[1]TCE - ANEXO III - Preencher'!H316)</f>
        <v>06/2022</v>
      </c>
      <c r="H306" s="4">
        <f>'[1]TCE - ANEXO III - Preencher'!I316</f>
        <v>0</v>
      </c>
      <c r="I306" s="4">
        <f>'[1]TCE - ANEXO III - Preencher'!J316</f>
        <v>119.584</v>
      </c>
      <c r="J306" s="4">
        <f>'[1]TCE - ANEXO III - Preencher'!K316</f>
        <v>0</v>
      </c>
      <c r="K306" s="2">
        <f>'[1]TCE - ANEXO III - Preencher'!L316</f>
        <v>460.94</v>
      </c>
      <c r="L306" s="2">
        <f>'[1]TCE - ANEXO III - Preencher'!M316</f>
        <v>24.24</v>
      </c>
      <c r="M306" s="2">
        <f t="shared" si="24"/>
        <v>436.7</v>
      </c>
      <c r="N306" s="2">
        <f>'[1]TCE - ANEXO III - Preencher'!O316</f>
        <v>2.3549904030710098</v>
      </c>
      <c r="O306" s="2">
        <f>'[1]TCE - ANEXO III - Preencher'!P316</f>
        <v>0</v>
      </c>
      <c r="P306" s="2">
        <f t="shared" si="25"/>
        <v>2.3549904030710098</v>
      </c>
      <c r="Q306" s="2">
        <f>'[1]TCE - ANEXO III - Preencher'!R316</f>
        <v>350.5667527173913</v>
      </c>
      <c r="R306" s="2">
        <f>'[1]TCE - ANEXO III - Preencher'!S316</f>
        <v>72.72</v>
      </c>
      <c r="S306" s="2">
        <f t="shared" si="26"/>
        <v>277.84675271739127</v>
      </c>
      <c r="T306" s="2">
        <f>'[1]TCE - ANEXO III - Preencher'!U316</f>
        <v>0</v>
      </c>
      <c r="U306" s="2">
        <f>'[1]TCE - ANEXO III - Preencher'!V316</f>
        <v>0</v>
      </c>
      <c r="V306" s="2">
        <f t="shared" si="27"/>
        <v>0</v>
      </c>
      <c r="W306" s="3" t="str">
        <f>IF('[1]TCE - ANEXO III - Preencher'!X316="","",'[1]TCE - ANEXO III - Preencher'!X316)</f>
        <v/>
      </c>
      <c r="X306" s="2">
        <f>'[1]TCE - ANEXO III - Preencher'!Y316</f>
        <v>0</v>
      </c>
      <c r="Y306" s="2">
        <f>'[1]TCE - ANEXO III - Preencher'!Z316</f>
        <v>0</v>
      </c>
      <c r="Z306" s="2">
        <f t="shared" si="28"/>
        <v>0</v>
      </c>
      <c r="AA306" s="3" t="str">
        <f>IF('[1]TCE - ANEXO III - Preencher'!AB316="","",'[1]TCE - ANEXO III - Preencher'!AB316)</f>
        <v/>
      </c>
      <c r="AB306" s="2">
        <f t="shared" si="29"/>
        <v>836.4857431204623</v>
      </c>
    </row>
    <row r="307" spans="1:28" ht="12.75" customHeight="1">
      <c r="A307" s="14">
        <f>IFERROR(VLOOKUP(B307,'[1]DADOS (OCULTAR)'!$Q$3:$S$133,3,0),"")</f>
        <v>9039744001832</v>
      </c>
      <c r="B307" s="7" t="str">
        <f>'[1]TCE - ANEXO III - Preencher'!C317</f>
        <v xml:space="preserve">HECPI - AMBULATÓRIO </v>
      </c>
      <c r="C307" s="9" t="s">
        <v>28</v>
      </c>
      <c r="D307" s="8" t="str">
        <f>'[1]TCE - ANEXO III - Preencher'!E317</f>
        <v>LARISSA VERAS DE QUEIROZ</v>
      </c>
      <c r="E307" s="7" t="str">
        <f>IF('[1]TCE - ANEXO III - Preencher'!F317="4 - Assistência Odontológica","2 - Outros Profissionais da Saúde",'[1]TCE - ANEXO III - Preencher'!F317)</f>
        <v>2 - Outros Profissionais da Saúde</v>
      </c>
      <c r="F307" s="6" t="str">
        <f>'[1]TCE - ANEXO III - Preencher'!G317</f>
        <v>3222-05</v>
      </c>
      <c r="G307" s="5" t="str">
        <f>IF('[1]TCE - ANEXO III - Preencher'!H317="","",'[1]TCE - ANEXO III - Preencher'!H317)</f>
        <v>06/2022</v>
      </c>
      <c r="H307" s="4">
        <f>'[1]TCE - ANEXO III - Preencher'!I317</f>
        <v>0</v>
      </c>
      <c r="I307" s="4">
        <f>'[1]TCE - ANEXO III - Preencher'!J317</f>
        <v>143.07759999999999</v>
      </c>
      <c r="J307" s="4">
        <f>'[1]TCE - ANEXO III - Preencher'!K317</f>
        <v>0</v>
      </c>
      <c r="K307" s="2">
        <f>'[1]TCE - ANEXO III - Preencher'!L317</f>
        <v>227.12</v>
      </c>
      <c r="L307" s="2">
        <f>'[1]TCE - ANEXO III - Preencher'!M317</f>
        <v>24.24</v>
      </c>
      <c r="M307" s="2">
        <f t="shared" si="24"/>
        <v>202.88</v>
      </c>
      <c r="N307" s="2">
        <f>'[1]TCE - ANEXO III - Preencher'!O317</f>
        <v>2.3549904030710098</v>
      </c>
      <c r="O307" s="2">
        <f>'[1]TCE - ANEXO III - Preencher'!P317</f>
        <v>0</v>
      </c>
      <c r="P307" s="2">
        <f t="shared" si="25"/>
        <v>2.3549904030710098</v>
      </c>
      <c r="Q307" s="2">
        <f>'[1]TCE - ANEXO III - Preencher'!R317</f>
        <v>129.16675271739132</v>
      </c>
      <c r="R307" s="2">
        <f>'[1]TCE - ANEXO III - Preencher'!S317</f>
        <v>72.72</v>
      </c>
      <c r="S307" s="2">
        <f t="shared" si="26"/>
        <v>56.44675271739132</v>
      </c>
      <c r="T307" s="2">
        <f>'[1]TCE - ANEXO III - Preencher'!U317</f>
        <v>0</v>
      </c>
      <c r="U307" s="2">
        <f>'[1]TCE - ANEXO III - Preencher'!V317</f>
        <v>0</v>
      </c>
      <c r="V307" s="2">
        <f t="shared" si="27"/>
        <v>0</v>
      </c>
      <c r="W307" s="3" t="str">
        <f>IF('[1]TCE - ANEXO III - Preencher'!X317="","",'[1]TCE - ANEXO III - Preencher'!X317)</f>
        <v/>
      </c>
      <c r="X307" s="2">
        <f>'[1]TCE - ANEXO III - Preencher'!Y317</f>
        <v>0</v>
      </c>
      <c r="Y307" s="2">
        <f>'[1]TCE - ANEXO III - Preencher'!Z317</f>
        <v>0</v>
      </c>
      <c r="Z307" s="2">
        <f t="shared" si="28"/>
        <v>0</v>
      </c>
      <c r="AA307" s="3" t="str">
        <f>IF('[1]TCE - ANEXO III - Preencher'!AB317="","",'[1]TCE - ANEXO III - Preencher'!AB317)</f>
        <v/>
      </c>
      <c r="AB307" s="2">
        <f t="shared" si="29"/>
        <v>404.75934312046229</v>
      </c>
    </row>
    <row r="308" spans="1:28" ht="12.75" customHeight="1">
      <c r="A308" s="14">
        <f>IFERROR(VLOOKUP(B308,'[1]DADOS (OCULTAR)'!$Q$3:$S$133,3,0),"")</f>
        <v>9039744001832</v>
      </c>
      <c r="B308" s="7" t="str">
        <f>'[1]TCE - ANEXO III - Preencher'!C318</f>
        <v xml:space="preserve">HECPI - AMBULATÓRIO </v>
      </c>
      <c r="C308" s="9" t="s">
        <v>28</v>
      </c>
      <c r="D308" s="8" t="str">
        <f>'[1]TCE - ANEXO III - Preencher'!E318</f>
        <v>LARIZA ELIZABETE RODRIGUES LOPES</v>
      </c>
      <c r="E308" s="7" t="str">
        <f>IF('[1]TCE - ANEXO III - Preencher'!F318="4 - Assistência Odontológica","2 - Outros Profissionais da Saúde",'[1]TCE - ANEXO III - Preencher'!F318)</f>
        <v>2 - Outros Profissionais da Saúde</v>
      </c>
      <c r="F308" s="6" t="str">
        <f>'[1]TCE - ANEXO III - Preencher'!G318</f>
        <v>3222-05</v>
      </c>
      <c r="G308" s="5" t="str">
        <f>IF('[1]TCE - ANEXO III - Preencher'!H318="","",'[1]TCE - ANEXO III - Preencher'!H318)</f>
        <v>06/2022</v>
      </c>
      <c r="H308" s="4">
        <f>'[1]TCE - ANEXO III - Preencher'!I318</f>
        <v>0</v>
      </c>
      <c r="I308" s="4">
        <f>'[1]TCE - ANEXO III - Preencher'!J318</f>
        <v>121.6648</v>
      </c>
      <c r="J308" s="4">
        <f>'[1]TCE - ANEXO III - Preencher'!K318</f>
        <v>0</v>
      </c>
      <c r="K308" s="2">
        <f>'[1]TCE - ANEXO III - Preencher'!L318</f>
        <v>185.12</v>
      </c>
      <c r="L308" s="2">
        <f>'[1]TCE - ANEXO III - Preencher'!M318</f>
        <v>24.24</v>
      </c>
      <c r="M308" s="2">
        <f t="shared" si="24"/>
        <v>160.88</v>
      </c>
      <c r="N308" s="2">
        <f>'[1]TCE - ANEXO III - Preencher'!O318</f>
        <v>2.3549904030710098</v>
      </c>
      <c r="O308" s="2">
        <f>'[1]TCE - ANEXO III - Preencher'!P318</f>
        <v>0</v>
      </c>
      <c r="P308" s="2">
        <f t="shared" si="25"/>
        <v>2.3549904030710098</v>
      </c>
      <c r="Q308" s="2">
        <f>'[1]TCE - ANEXO III - Preencher'!R318</f>
        <v>0</v>
      </c>
      <c r="R308" s="2">
        <f>'[1]TCE - ANEXO III - Preencher'!S318</f>
        <v>0</v>
      </c>
      <c r="S308" s="2">
        <f t="shared" si="26"/>
        <v>0</v>
      </c>
      <c r="T308" s="2">
        <f>'[1]TCE - ANEXO III - Preencher'!U318</f>
        <v>0</v>
      </c>
      <c r="U308" s="2">
        <f>'[1]TCE - ANEXO III - Preencher'!V318</f>
        <v>0</v>
      </c>
      <c r="V308" s="2">
        <f t="shared" si="27"/>
        <v>0</v>
      </c>
      <c r="W308" s="3" t="str">
        <f>IF('[1]TCE - ANEXO III - Preencher'!X318="","",'[1]TCE - ANEXO III - Preencher'!X318)</f>
        <v/>
      </c>
      <c r="X308" s="2">
        <f>'[1]TCE - ANEXO III - Preencher'!Y318</f>
        <v>0</v>
      </c>
      <c r="Y308" s="2">
        <f>'[1]TCE - ANEXO III - Preencher'!Z318</f>
        <v>0</v>
      </c>
      <c r="Z308" s="2">
        <f t="shared" si="28"/>
        <v>0</v>
      </c>
      <c r="AA308" s="3" t="str">
        <f>IF('[1]TCE - ANEXO III - Preencher'!AB318="","",'[1]TCE - ANEXO III - Preencher'!AB318)</f>
        <v/>
      </c>
      <c r="AB308" s="2">
        <f t="shared" si="29"/>
        <v>284.89979040307099</v>
      </c>
    </row>
    <row r="309" spans="1:28" ht="12.75" customHeight="1">
      <c r="A309" s="14">
        <f>IFERROR(VLOOKUP(B309,'[1]DADOS (OCULTAR)'!$Q$3:$S$133,3,0),"")</f>
        <v>9039744001832</v>
      </c>
      <c r="B309" s="7" t="str">
        <f>'[1]TCE - ANEXO III - Preencher'!C319</f>
        <v xml:space="preserve">HECPI - AMBULATÓRIO </v>
      </c>
      <c r="C309" s="9" t="s">
        <v>28</v>
      </c>
      <c r="D309" s="8" t="str">
        <f>'[1]TCE - ANEXO III - Preencher'!E319</f>
        <v>LARYSSA RODRIGUES BORGES</v>
      </c>
      <c r="E309" s="7" t="str">
        <f>IF('[1]TCE - ANEXO III - Preencher'!F319="4 - Assistência Odontológica","2 - Outros Profissionais da Saúde",'[1]TCE - ANEXO III - Preencher'!F319)</f>
        <v>2 - Outros Profissionais da Saúde</v>
      </c>
      <c r="F309" s="6" t="str">
        <f>'[1]TCE - ANEXO III - Preencher'!G319</f>
        <v>2237-10</v>
      </c>
      <c r="G309" s="5" t="str">
        <f>IF('[1]TCE - ANEXO III - Preencher'!H319="","",'[1]TCE - ANEXO III - Preencher'!H319)</f>
        <v>06/2022</v>
      </c>
      <c r="H309" s="4">
        <f>'[1]TCE - ANEXO III - Preencher'!I319</f>
        <v>0</v>
      </c>
      <c r="I309" s="4">
        <f>'[1]TCE - ANEXO III - Preencher'!J319</f>
        <v>295.38159999999999</v>
      </c>
      <c r="J309" s="4">
        <f>'[1]TCE - ANEXO III - Preencher'!K319</f>
        <v>0</v>
      </c>
      <c r="K309" s="2">
        <f>'[1]TCE - ANEXO III - Preencher'!L319</f>
        <v>220.64</v>
      </c>
      <c r="L309" s="2">
        <f>'[1]TCE - ANEXO III - Preencher'!M319</f>
        <v>0</v>
      </c>
      <c r="M309" s="2">
        <f t="shared" si="24"/>
        <v>220.64</v>
      </c>
      <c r="N309" s="2">
        <f>'[1]TCE - ANEXO III - Preencher'!O319</f>
        <v>2.3549904030710098</v>
      </c>
      <c r="O309" s="2">
        <f>'[1]TCE - ANEXO III - Preencher'!P319</f>
        <v>0</v>
      </c>
      <c r="P309" s="2">
        <f t="shared" si="25"/>
        <v>2.3549904030710098</v>
      </c>
      <c r="Q309" s="2">
        <f>'[1]TCE - ANEXO III - Preencher'!R319</f>
        <v>0</v>
      </c>
      <c r="R309" s="2">
        <f>'[1]TCE - ANEXO III - Preencher'!S319</f>
        <v>0</v>
      </c>
      <c r="S309" s="2">
        <f t="shared" si="26"/>
        <v>0</v>
      </c>
      <c r="T309" s="2">
        <f>'[1]TCE - ANEXO III - Preencher'!U319</f>
        <v>0</v>
      </c>
      <c r="U309" s="2">
        <f>'[1]TCE - ANEXO III - Preencher'!V319</f>
        <v>0</v>
      </c>
      <c r="V309" s="2">
        <f t="shared" si="27"/>
        <v>0</v>
      </c>
      <c r="W309" s="3" t="str">
        <f>IF('[1]TCE - ANEXO III - Preencher'!X319="","",'[1]TCE - ANEXO III - Preencher'!X319)</f>
        <v/>
      </c>
      <c r="X309" s="2">
        <f>'[1]TCE - ANEXO III - Preencher'!Y319</f>
        <v>0</v>
      </c>
      <c r="Y309" s="2">
        <f>'[1]TCE - ANEXO III - Preencher'!Z319</f>
        <v>0</v>
      </c>
      <c r="Z309" s="2">
        <f t="shared" si="28"/>
        <v>0</v>
      </c>
      <c r="AA309" s="3" t="str">
        <f>IF('[1]TCE - ANEXO III - Preencher'!AB319="","",'[1]TCE - ANEXO III - Preencher'!AB319)</f>
        <v/>
      </c>
      <c r="AB309" s="2">
        <f t="shared" si="29"/>
        <v>518.37659040307108</v>
      </c>
    </row>
    <row r="310" spans="1:28" ht="12.75" customHeight="1">
      <c r="A310" s="14">
        <f>IFERROR(VLOOKUP(B310,'[1]DADOS (OCULTAR)'!$Q$3:$S$133,3,0),"")</f>
        <v>9039744001832</v>
      </c>
      <c r="B310" s="7" t="str">
        <f>'[1]TCE - ANEXO III - Preencher'!C320</f>
        <v xml:space="preserve">HECPI - AMBULATÓRIO </v>
      </c>
      <c r="C310" s="9" t="s">
        <v>28</v>
      </c>
      <c r="D310" s="8" t="str">
        <f>'[1]TCE - ANEXO III - Preencher'!E320</f>
        <v>LARYSSA SAMARA SOBRAL MELO</v>
      </c>
      <c r="E310" s="7" t="str">
        <f>IF('[1]TCE - ANEXO III - Preencher'!F320="4 - Assistência Odontológica","2 - Outros Profissionais da Saúde",'[1]TCE - ANEXO III - Preencher'!F320)</f>
        <v>2 - Outros Profissionais da Saúde</v>
      </c>
      <c r="F310" s="6" t="str">
        <f>'[1]TCE - ANEXO III - Preencher'!G320</f>
        <v>2235-05</v>
      </c>
      <c r="G310" s="5" t="str">
        <f>IF('[1]TCE - ANEXO III - Preencher'!H320="","",'[1]TCE - ANEXO III - Preencher'!H320)</f>
        <v>06/2022</v>
      </c>
      <c r="H310" s="4">
        <f>'[1]TCE - ANEXO III - Preencher'!I320</f>
        <v>0</v>
      </c>
      <c r="I310" s="4">
        <f>'[1]TCE - ANEXO III - Preencher'!J320</f>
        <v>305.29919999999998</v>
      </c>
      <c r="J310" s="4">
        <f>'[1]TCE - ANEXO III - Preencher'!K320</f>
        <v>0</v>
      </c>
      <c r="K310" s="2">
        <f>'[1]TCE - ANEXO III - Preencher'!L320</f>
        <v>270.56</v>
      </c>
      <c r="L310" s="2">
        <f>'[1]TCE - ANEXO III - Preencher'!M320</f>
        <v>2.56</v>
      </c>
      <c r="M310" s="2">
        <f t="shared" si="24"/>
        <v>268</v>
      </c>
      <c r="N310" s="2">
        <f>'[1]TCE - ANEXO III - Preencher'!O320</f>
        <v>2.3549904030710098</v>
      </c>
      <c r="O310" s="2">
        <f>'[1]TCE - ANEXO III - Preencher'!P320</f>
        <v>0</v>
      </c>
      <c r="P310" s="2">
        <f t="shared" si="25"/>
        <v>2.3549904030710098</v>
      </c>
      <c r="Q310" s="2">
        <f>'[1]TCE - ANEXO III - Preencher'!R320</f>
        <v>0</v>
      </c>
      <c r="R310" s="2">
        <f>'[1]TCE - ANEXO III - Preencher'!S320</f>
        <v>0</v>
      </c>
      <c r="S310" s="2">
        <f t="shared" si="26"/>
        <v>0</v>
      </c>
      <c r="T310" s="2">
        <f>'[1]TCE - ANEXO III - Preencher'!U320</f>
        <v>0</v>
      </c>
      <c r="U310" s="2">
        <f>'[1]TCE - ANEXO III - Preencher'!V320</f>
        <v>0</v>
      </c>
      <c r="V310" s="2">
        <f t="shared" si="27"/>
        <v>0</v>
      </c>
      <c r="W310" s="3" t="str">
        <f>IF('[1]TCE - ANEXO III - Preencher'!X320="","",'[1]TCE - ANEXO III - Preencher'!X320)</f>
        <v/>
      </c>
      <c r="X310" s="2">
        <f>'[1]TCE - ANEXO III - Preencher'!Y320</f>
        <v>0</v>
      </c>
      <c r="Y310" s="2">
        <f>'[1]TCE - ANEXO III - Preencher'!Z320</f>
        <v>0</v>
      </c>
      <c r="Z310" s="2">
        <f t="shared" si="28"/>
        <v>0</v>
      </c>
      <c r="AA310" s="3" t="str">
        <f>IF('[1]TCE - ANEXO III - Preencher'!AB320="","",'[1]TCE - ANEXO III - Preencher'!AB320)</f>
        <v/>
      </c>
      <c r="AB310" s="2">
        <f t="shared" si="29"/>
        <v>575.65419040307097</v>
      </c>
    </row>
    <row r="311" spans="1:28" ht="12.75" customHeight="1">
      <c r="A311" s="14">
        <f>IFERROR(VLOOKUP(B311,'[1]DADOS (OCULTAR)'!$Q$3:$S$133,3,0),"")</f>
        <v>9039744001832</v>
      </c>
      <c r="B311" s="7" t="str">
        <f>'[1]TCE - ANEXO III - Preencher'!C321</f>
        <v xml:space="preserve">HECPI - AMBULATÓRIO </v>
      </c>
      <c r="C311" s="9" t="s">
        <v>28</v>
      </c>
      <c r="D311" s="8" t="str">
        <f>'[1]TCE - ANEXO III - Preencher'!E321</f>
        <v>LAURA MARIANA DE SIQUEIRA MENDONCA CHAVES</v>
      </c>
      <c r="E311" s="7" t="str">
        <f>IF('[1]TCE - ANEXO III - Preencher'!F321="4 - Assistência Odontológica","2 - Outros Profissionais da Saúde",'[1]TCE - ANEXO III - Preencher'!F321)</f>
        <v>1 - Médico</v>
      </c>
      <c r="F311" s="6" t="str">
        <f>'[1]TCE - ANEXO III - Preencher'!G321</f>
        <v>2251-25</v>
      </c>
      <c r="G311" s="5" t="str">
        <f>IF('[1]TCE - ANEXO III - Preencher'!H321="","",'[1]TCE - ANEXO III - Preencher'!H321)</f>
        <v>06/2022</v>
      </c>
      <c r="H311" s="4">
        <f>'[1]TCE - ANEXO III - Preencher'!I321</f>
        <v>0</v>
      </c>
      <c r="I311" s="4">
        <f>'[1]TCE - ANEXO III - Preencher'!J321</f>
        <v>762.75199999999995</v>
      </c>
      <c r="J311" s="4">
        <f>'[1]TCE - ANEXO III - Preencher'!K321</f>
        <v>0</v>
      </c>
      <c r="K311" s="2">
        <f>'[1]TCE - ANEXO III - Preencher'!L321</f>
        <v>56.96</v>
      </c>
      <c r="L311" s="2">
        <f>'[1]TCE - ANEXO III - Preencher'!M321</f>
        <v>0</v>
      </c>
      <c r="M311" s="2">
        <f t="shared" si="24"/>
        <v>56.96</v>
      </c>
      <c r="N311" s="2">
        <f>'[1]TCE - ANEXO III - Preencher'!O321</f>
        <v>2.3549904030710098</v>
      </c>
      <c r="O311" s="2">
        <f>'[1]TCE - ANEXO III - Preencher'!P321</f>
        <v>0</v>
      </c>
      <c r="P311" s="2">
        <f t="shared" si="25"/>
        <v>2.3549904030710098</v>
      </c>
      <c r="Q311" s="2">
        <f>'[1]TCE - ANEXO III - Preencher'!R321</f>
        <v>0</v>
      </c>
      <c r="R311" s="2">
        <f>'[1]TCE - ANEXO III - Preencher'!S321</f>
        <v>0</v>
      </c>
      <c r="S311" s="2">
        <f t="shared" si="26"/>
        <v>0</v>
      </c>
      <c r="T311" s="2">
        <f>'[1]TCE - ANEXO III - Preencher'!U321</f>
        <v>0</v>
      </c>
      <c r="U311" s="2">
        <f>'[1]TCE - ANEXO III - Preencher'!V321</f>
        <v>0</v>
      </c>
      <c r="V311" s="2">
        <f t="shared" si="27"/>
        <v>0</v>
      </c>
      <c r="W311" s="3" t="str">
        <f>IF('[1]TCE - ANEXO III - Preencher'!X321="","",'[1]TCE - ANEXO III - Preencher'!X321)</f>
        <v/>
      </c>
      <c r="X311" s="2">
        <f>'[1]TCE - ANEXO III - Preencher'!Y321</f>
        <v>0</v>
      </c>
      <c r="Y311" s="2">
        <f>'[1]TCE - ANEXO III - Preencher'!Z321</f>
        <v>0</v>
      </c>
      <c r="Z311" s="2">
        <f t="shared" si="28"/>
        <v>0</v>
      </c>
      <c r="AA311" s="3" t="str">
        <f>IF('[1]TCE - ANEXO III - Preencher'!AB321="","",'[1]TCE - ANEXO III - Preencher'!AB321)</f>
        <v/>
      </c>
      <c r="AB311" s="2">
        <f t="shared" si="29"/>
        <v>822.06699040307103</v>
      </c>
    </row>
    <row r="312" spans="1:28" ht="12.75" customHeight="1">
      <c r="A312" s="14">
        <f>IFERROR(VLOOKUP(B312,'[1]DADOS (OCULTAR)'!$Q$3:$S$133,3,0),"")</f>
        <v>9039744001832</v>
      </c>
      <c r="B312" s="7" t="str">
        <f>'[1]TCE - ANEXO III - Preencher'!C322</f>
        <v xml:space="preserve">HECPI - AMBULATÓRIO </v>
      </c>
      <c r="C312" s="9" t="s">
        <v>28</v>
      </c>
      <c r="D312" s="8" t="str">
        <f>'[1]TCE - ANEXO III - Preencher'!E322</f>
        <v>LAYLA CRISTINA NOGUEIRA DA SILVA</v>
      </c>
      <c r="E312" s="7" t="str">
        <f>IF('[1]TCE - ANEXO III - Preencher'!F322="4 - Assistência Odontológica","2 - Outros Profissionais da Saúde",'[1]TCE - ANEXO III - Preencher'!F322)</f>
        <v>2 - Outros Profissionais da Saúde</v>
      </c>
      <c r="F312" s="6" t="str">
        <f>'[1]TCE - ANEXO III - Preencher'!G322</f>
        <v>2235-30</v>
      </c>
      <c r="G312" s="5" t="str">
        <f>IF('[1]TCE - ANEXO III - Preencher'!H322="","",'[1]TCE - ANEXO III - Preencher'!H322)</f>
        <v>06/2022</v>
      </c>
      <c r="H312" s="4">
        <f>'[1]TCE - ANEXO III - Preencher'!I322</f>
        <v>0</v>
      </c>
      <c r="I312" s="4">
        <f>'[1]TCE - ANEXO III - Preencher'!J322</f>
        <v>344.86720000000003</v>
      </c>
      <c r="J312" s="4">
        <f>'[1]TCE - ANEXO III - Preencher'!K322</f>
        <v>0</v>
      </c>
      <c r="K312" s="2">
        <f>'[1]TCE - ANEXO III - Preencher'!L322</f>
        <v>170.88</v>
      </c>
      <c r="L312" s="2">
        <f>'[1]TCE - ANEXO III - Preencher'!M322</f>
        <v>2.81</v>
      </c>
      <c r="M312" s="2">
        <f t="shared" si="24"/>
        <v>168.07</v>
      </c>
      <c r="N312" s="2">
        <f>'[1]TCE - ANEXO III - Preencher'!O322</f>
        <v>2.3549904030710098</v>
      </c>
      <c r="O312" s="2">
        <f>'[1]TCE - ANEXO III - Preencher'!P322</f>
        <v>0</v>
      </c>
      <c r="P312" s="2">
        <f t="shared" si="25"/>
        <v>2.3549904030710098</v>
      </c>
      <c r="Q312" s="2">
        <f>'[1]TCE - ANEXO III - Preencher'!R322</f>
        <v>350.5667527173913</v>
      </c>
      <c r="R312" s="2">
        <f>'[1]TCE - ANEXO III - Preencher'!S322</f>
        <v>105.25</v>
      </c>
      <c r="S312" s="2">
        <f t="shared" si="26"/>
        <v>245.3167527173913</v>
      </c>
      <c r="T312" s="2">
        <f>'[1]TCE - ANEXO III - Preencher'!U322</f>
        <v>0</v>
      </c>
      <c r="U312" s="2">
        <f>'[1]TCE - ANEXO III - Preencher'!V322</f>
        <v>0</v>
      </c>
      <c r="V312" s="2">
        <f t="shared" si="27"/>
        <v>0</v>
      </c>
      <c r="W312" s="3" t="str">
        <f>IF('[1]TCE - ANEXO III - Preencher'!X322="","",'[1]TCE - ANEXO III - Preencher'!X322)</f>
        <v/>
      </c>
      <c r="X312" s="2">
        <f>'[1]TCE - ANEXO III - Preencher'!Y322</f>
        <v>0</v>
      </c>
      <c r="Y312" s="2">
        <f>'[1]TCE - ANEXO III - Preencher'!Z322</f>
        <v>0</v>
      </c>
      <c r="Z312" s="2">
        <f t="shared" si="28"/>
        <v>0</v>
      </c>
      <c r="AA312" s="3" t="str">
        <f>IF('[1]TCE - ANEXO III - Preencher'!AB322="","",'[1]TCE - ANEXO III - Preencher'!AB322)</f>
        <v/>
      </c>
      <c r="AB312" s="2">
        <f t="shared" si="29"/>
        <v>760.60894312046241</v>
      </c>
    </row>
    <row r="313" spans="1:28" ht="12.75" customHeight="1">
      <c r="A313" s="14">
        <f>IFERROR(VLOOKUP(B313,'[1]DADOS (OCULTAR)'!$Q$3:$S$133,3,0),"")</f>
        <v>9039744001832</v>
      </c>
      <c r="B313" s="7" t="str">
        <f>'[1]TCE - ANEXO III - Preencher'!C323</f>
        <v xml:space="preserve">HECPI - AMBULATÓRIO </v>
      </c>
      <c r="C313" s="9" t="s">
        <v>28</v>
      </c>
      <c r="D313" s="8" t="str">
        <f>'[1]TCE - ANEXO III - Preencher'!E323</f>
        <v>LEANDRO FELIPE LOPES COSTA</v>
      </c>
      <c r="E313" s="7" t="str">
        <f>IF('[1]TCE - ANEXO III - Preencher'!F323="4 - Assistência Odontológica","2 - Outros Profissionais da Saúde",'[1]TCE - ANEXO III - Preencher'!F323)</f>
        <v>2 - Outros Profissionais da Saúde</v>
      </c>
      <c r="F313" s="6" t="str">
        <f>'[1]TCE - ANEXO III - Preencher'!G323</f>
        <v>3222-05</v>
      </c>
      <c r="G313" s="5" t="str">
        <f>IF('[1]TCE - ANEXO III - Preencher'!H323="","",'[1]TCE - ANEXO III - Preencher'!H323)</f>
        <v>06/2022</v>
      </c>
      <c r="H313" s="4">
        <f>'[1]TCE - ANEXO III - Preencher'!I323</f>
        <v>0</v>
      </c>
      <c r="I313" s="4">
        <f>'[1]TCE - ANEXO III - Preencher'!J323</f>
        <v>141.28639999999999</v>
      </c>
      <c r="J313" s="4">
        <f>'[1]TCE - ANEXO III - Preencher'!K323</f>
        <v>0</v>
      </c>
      <c r="K313" s="2">
        <f>'[1]TCE - ANEXO III - Preencher'!L323</f>
        <v>252.14</v>
      </c>
      <c r="L313" s="2">
        <f>'[1]TCE - ANEXO III - Preencher'!M323</f>
        <v>24.24</v>
      </c>
      <c r="M313" s="2">
        <f t="shared" si="24"/>
        <v>227.89999999999998</v>
      </c>
      <c r="N313" s="2">
        <f>'[1]TCE - ANEXO III - Preencher'!O323</f>
        <v>2.3549904030710098</v>
      </c>
      <c r="O313" s="2">
        <f>'[1]TCE - ANEXO III - Preencher'!P323</f>
        <v>0</v>
      </c>
      <c r="P313" s="2">
        <f t="shared" si="25"/>
        <v>2.3549904030710098</v>
      </c>
      <c r="Q313" s="2">
        <f>'[1]TCE - ANEXO III - Preencher'!R323</f>
        <v>0</v>
      </c>
      <c r="R313" s="2">
        <f>'[1]TCE - ANEXO III - Preencher'!S323</f>
        <v>0</v>
      </c>
      <c r="S313" s="2">
        <f t="shared" si="26"/>
        <v>0</v>
      </c>
      <c r="T313" s="2">
        <f>'[1]TCE - ANEXO III - Preencher'!U323</f>
        <v>0</v>
      </c>
      <c r="U313" s="2">
        <f>'[1]TCE - ANEXO III - Preencher'!V323</f>
        <v>0</v>
      </c>
      <c r="V313" s="2">
        <f t="shared" si="27"/>
        <v>0</v>
      </c>
      <c r="W313" s="3" t="str">
        <f>IF('[1]TCE - ANEXO III - Preencher'!X323="","",'[1]TCE - ANEXO III - Preencher'!X323)</f>
        <v/>
      </c>
      <c r="X313" s="2">
        <f>'[1]TCE - ANEXO III - Preencher'!Y323</f>
        <v>0</v>
      </c>
      <c r="Y313" s="2">
        <f>'[1]TCE - ANEXO III - Preencher'!Z323</f>
        <v>0</v>
      </c>
      <c r="Z313" s="2">
        <f t="shared" si="28"/>
        <v>0</v>
      </c>
      <c r="AA313" s="3" t="str">
        <f>IF('[1]TCE - ANEXO III - Preencher'!AB323="","",'[1]TCE - ANEXO III - Preencher'!AB323)</f>
        <v/>
      </c>
      <c r="AB313" s="2">
        <f t="shared" si="29"/>
        <v>371.54139040307092</v>
      </c>
    </row>
    <row r="314" spans="1:28" ht="12.75" customHeight="1">
      <c r="A314" s="14">
        <f>IFERROR(VLOOKUP(B314,'[1]DADOS (OCULTAR)'!$Q$3:$S$133,3,0),"")</f>
        <v>9039744001832</v>
      </c>
      <c r="B314" s="7" t="str">
        <f>'[1]TCE - ANEXO III - Preencher'!C324</f>
        <v xml:space="preserve">HECPI - AMBULATÓRIO </v>
      </c>
      <c r="C314" s="9" t="s">
        <v>28</v>
      </c>
      <c r="D314" s="8" t="str">
        <f>'[1]TCE - ANEXO III - Preencher'!E324</f>
        <v>LEANDRO SOARES DE ANDRADE BARROS</v>
      </c>
      <c r="E314" s="7" t="str">
        <f>IF('[1]TCE - ANEXO III - Preencher'!F324="4 - Assistência Odontológica","2 - Outros Profissionais da Saúde",'[1]TCE - ANEXO III - Preencher'!F324)</f>
        <v>1 - Médico</v>
      </c>
      <c r="F314" s="6" t="str">
        <f>'[1]TCE - ANEXO III - Preencher'!G324</f>
        <v>2251-25</v>
      </c>
      <c r="G314" s="5" t="str">
        <f>IF('[1]TCE - ANEXO III - Preencher'!H324="","",'[1]TCE - ANEXO III - Preencher'!H324)</f>
        <v>06/2022</v>
      </c>
      <c r="H314" s="4">
        <f>'[1]TCE - ANEXO III - Preencher'!I324</f>
        <v>0</v>
      </c>
      <c r="I314" s="4">
        <f>'[1]TCE - ANEXO III - Preencher'!J324</f>
        <v>762.75199999999995</v>
      </c>
      <c r="J314" s="4">
        <f>'[1]TCE - ANEXO III - Preencher'!K324</f>
        <v>0</v>
      </c>
      <c r="K314" s="2">
        <f>'[1]TCE - ANEXO III - Preencher'!L324</f>
        <v>0</v>
      </c>
      <c r="L314" s="2">
        <f>'[1]TCE - ANEXO III - Preencher'!M324</f>
        <v>0</v>
      </c>
      <c r="M314" s="2">
        <f t="shared" si="24"/>
        <v>0</v>
      </c>
      <c r="N314" s="2">
        <f>'[1]TCE - ANEXO III - Preencher'!O324</f>
        <v>2.3549904030710098</v>
      </c>
      <c r="O314" s="2">
        <f>'[1]TCE - ANEXO III - Preencher'!P324</f>
        <v>0</v>
      </c>
      <c r="P314" s="2">
        <f t="shared" si="25"/>
        <v>2.3549904030710098</v>
      </c>
      <c r="Q314" s="2">
        <f>'[1]TCE - ANEXO III - Preencher'!R324</f>
        <v>0</v>
      </c>
      <c r="R314" s="2">
        <f>'[1]TCE - ANEXO III - Preencher'!S324</f>
        <v>0</v>
      </c>
      <c r="S314" s="2">
        <f t="shared" si="26"/>
        <v>0</v>
      </c>
      <c r="T314" s="2">
        <f>'[1]TCE - ANEXO III - Preencher'!U324</f>
        <v>0</v>
      </c>
      <c r="U314" s="2">
        <f>'[1]TCE - ANEXO III - Preencher'!V324</f>
        <v>0</v>
      </c>
      <c r="V314" s="2">
        <f t="shared" si="27"/>
        <v>0</v>
      </c>
      <c r="W314" s="3" t="str">
        <f>IF('[1]TCE - ANEXO III - Preencher'!X324="","",'[1]TCE - ANEXO III - Preencher'!X324)</f>
        <v/>
      </c>
      <c r="X314" s="2">
        <f>'[1]TCE - ANEXO III - Preencher'!Y324</f>
        <v>0</v>
      </c>
      <c r="Y314" s="2">
        <f>'[1]TCE - ANEXO III - Preencher'!Z324</f>
        <v>0</v>
      </c>
      <c r="Z314" s="2">
        <f t="shared" si="28"/>
        <v>0</v>
      </c>
      <c r="AA314" s="3" t="str">
        <f>IF('[1]TCE - ANEXO III - Preencher'!AB324="","",'[1]TCE - ANEXO III - Preencher'!AB324)</f>
        <v/>
      </c>
      <c r="AB314" s="2">
        <f t="shared" si="29"/>
        <v>765.10699040307099</v>
      </c>
    </row>
    <row r="315" spans="1:28" ht="12.75" customHeight="1">
      <c r="A315" s="14">
        <f>IFERROR(VLOOKUP(B315,'[1]DADOS (OCULTAR)'!$Q$3:$S$133,3,0),"")</f>
        <v>9039744001832</v>
      </c>
      <c r="B315" s="7" t="str">
        <f>'[1]TCE - ANEXO III - Preencher'!C325</f>
        <v xml:space="preserve">HECPI - AMBULATÓRIO </v>
      </c>
      <c r="C315" s="9" t="s">
        <v>28</v>
      </c>
      <c r="D315" s="8" t="str">
        <f>'[1]TCE - ANEXO III - Preencher'!E325</f>
        <v>LEILA THAIS DE OLIVEIRA SANTOS</v>
      </c>
      <c r="E315" s="7" t="str">
        <f>IF('[1]TCE - ANEXO III - Preencher'!F325="4 - Assistência Odontológica","2 - Outros Profissionais da Saúde",'[1]TCE - ANEXO III - Preencher'!F325)</f>
        <v>2 - Outros Profissionais da Saúde</v>
      </c>
      <c r="F315" s="6" t="str">
        <f>'[1]TCE - ANEXO III - Preencher'!G325</f>
        <v>3222-05</v>
      </c>
      <c r="G315" s="5" t="str">
        <f>IF('[1]TCE - ANEXO III - Preencher'!H325="","",'[1]TCE - ANEXO III - Preencher'!H325)</f>
        <v>06/2022</v>
      </c>
      <c r="H315" s="4">
        <f>'[1]TCE - ANEXO III - Preencher'!I325</f>
        <v>0</v>
      </c>
      <c r="I315" s="4">
        <f>'[1]TCE - ANEXO III - Preencher'!J325</f>
        <v>221.5968</v>
      </c>
      <c r="J315" s="4">
        <f>'[1]TCE - ANEXO III - Preencher'!K325</f>
        <v>0</v>
      </c>
      <c r="K315" s="2">
        <f>'[1]TCE - ANEXO III - Preencher'!L325</f>
        <v>0</v>
      </c>
      <c r="L315" s="2">
        <f>'[1]TCE - ANEXO III - Preencher'!M325</f>
        <v>0</v>
      </c>
      <c r="M315" s="2">
        <f t="shared" si="24"/>
        <v>0</v>
      </c>
      <c r="N315" s="2">
        <f>'[1]TCE - ANEXO III - Preencher'!O325</f>
        <v>2.3549904030710098</v>
      </c>
      <c r="O315" s="2">
        <f>'[1]TCE - ANEXO III - Preencher'!P325</f>
        <v>0</v>
      </c>
      <c r="P315" s="2">
        <f t="shared" si="25"/>
        <v>2.3549904030710098</v>
      </c>
      <c r="Q315" s="2">
        <f>'[1]TCE - ANEXO III - Preencher'!R325</f>
        <v>0</v>
      </c>
      <c r="R315" s="2">
        <f>'[1]TCE - ANEXO III - Preencher'!S325</f>
        <v>0</v>
      </c>
      <c r="S315" s="2">
        <f t="shared" si="26"/>
        <v>0</v>
      </c>
      <c r="T315" s="2">
        <f>'[1]TCE - ANEXO III - Preencher'!U325</f>
        <v>0</v>
      </c>
      <c r="U315" s="2">
        <f>'[1]TCE - ANEXO III - Preencher'!V325</f>
        <v>0</v>
      </c>
      <c r="V315" s="2">
        <f t="shared" si="27"/>
        <v>0</v>
      </c>
      <c r="W315" s="3" t="str">
        <f>IF('[1]TCE - ANEXO III - Preencher'!X325="","",'[1]TCE - ANEXO III - Preencher'!X325)</f>
        <v/>
      </c>
      <c r="X315" s="2">
        <f>'[1]TCE - ANEXO III - Preencher'!Y325</f>
        <v>0</v>
      </c>
      <c r="Y315" s="2">
        <f>'[1]TCE - ANEXO III - Preencher'!Z325</f>
        <v>0</v>
      </c>
      <c r="Z315" s="2">
        <f t="shared" si="28"/>
        <v>0</v>
      </c>
      <c r="AA315" s="3" t="str">
        <f>IF('[1]TCE - ANEXO III - Preencher'!AB325="","",'[1]TCE - ANEXO III - Preencher'!AB325)</f>
        <v/>
      </c>
      <c r="AB315" s="2">
        <f t="shared" si="29"/>
        <v>223.95179040307102</v>
      </c>
    </row>
    <row r="316" spans="1:28" ht="12.75" customHeight="1">
      <c r="A316" s="14">
        <f>IFERROR(VLOOKUP(B316,'[1]DADOS (OCULTAR)'!$Q$3:$S$133,3,0),"")</f>
        <v>9039744001832</v>
      </c>
      <c r="B316" s="7" t="str">
        <f>'[1]TCE - ANEXO III - Preencher'!C326</f>
        <v xml:space="preserve">HECPI - AMBULATÓRIO </v>
      </c>
      <c r="C316" s="9" t="s">
        <v>28</v>
      </c>
      <c r="D316" s="8" t="str">
        <f>'[1]TCE - ANEXO III - Preencher'!E326</f>
        <v>LEONARDO BRUNO GOMES DA SILVA</v>
      </c>
      <c r="E316" s="7" t="str">
        <f>IF('[1]TCE - ANEXO III - Preencher'!F326="4 - Assistência Odontológica","2 - Outros Profissionais da Saúde",'[1]TCE - ANEXO III - Preencher'!F326)</f>
        <v>2 - Outros Profissionais da Saúde</v>
      </c>
      <c r="F316" s="6" t="str">
        <f>'[1]TCE - ANEXO III - Preencher'!G326</f>
        <v>2235-05</v>
      </c>
      <c r="G316" s="5" t="str">
        <f>IF('[1]TCE - ANEXO III - Preencher'!H326="","",'[1]TCE - ANEXO III - Preencher'!H326)</f>
        <v>06/2022</v>
      </c>
      <c r="H316" s="4">
        <f>'[1]TCE - ANEXO III - Preencher'!I326</f>
        <v>0</v>
      </c>
      <c r="I316" s="4">
        <f>'[1]TCE - ANEXO III - Preencher'!J326</f>
        <v>386.97919999999999</v>
      </c>
      <c r="J316" s="4">
        <f>'[1]TCE - ANEXO III - Preencher'!K326</f>
        <v>0</v>
      </c>
      <c r="K316" s="2">
        <f>'[1]TCE - ANEXO III - Preencher'!L326</f>
        <v>170.88</v>
      </c>
      <c r="L316" s="2">
        <f>'[1]TCE - ANEXO III - Preencher'!M326</f>
        <v>2.81</v>
      </c>
      <c r="M316" s="2">
        <f t="shared" si="24"/>
        <v>168.07</v>
      </c>
      <c r="N316" s="2">
        <f>'[1]TCE - ANEXO III - Preencher'!O326</f>
        <v>2.3549904030710098</v>
      </c>
      <c r="O316" s="2">
        <f>'[1]TCE - ANEXO III - Preencher'!P326</f>
        <v>0</v>
      </c>
      <c r="P316" s="2">
        <f t="shared" si="25"/>
        <v>2.3549904030710098</v>
      </c>
      <c r="Q316" s="2">
        <f>'[1]TCE - ANEXO III - Preencher'!R326</f>
        <v>0</v>
      </c>
      <c r="R316" s="2">
        <f>'[1]TCE - ANEXO III - Preencher'!S326</f>
        <v>0</v>
      </c>
      <c r="S316" s="2">
        <f t="shared" si="26"/>
        <v>0</v>
      </c>
      <c r="T316" s="2">
        <f>'[1]TCE - ANEXO III - Preencher'!U326</f>
        <v>0</v>
      </c>
      <c r="U316" s="2">
        <f>'[1]TCE - ANEXO III - Preencher'!V326</f>
        <v>0</v>
      </c>
      <c r="V316" s="2">
        <f t="shared" si="27"/>
        <v>0</v>
      </c>
      <c r="W316" s="3" t="str">
        <f>IF('[1]TCE - ANEXO III - Preencher'!X326="","",'[1]TCE - ANEXO III - Preencher'!X326)</f>
        <v/>
      </c>
      <c r="X316" s="2">
        <f>'[1]TCE - ANEXO III - Preencher'!Y326</f>
        <v>0</v>
      </c>
      <c r="Y316" s="2">
        <f>'[1]TCE - ANEXO III - Preencher'!Z326</f>
        <v>0</v>
      </c>
      <c r="Z316" s="2">
        <f t="shared" si="28"/>
        <v>0</v>
      </c>
      <c r="AA316" s="3" t="str">
        <f>IF('[1]TCE - ANEXO III - Preencher'!AB326="","",'[1]TCE - ANEXO III - Preencher'!AB326)</f>
        <v/>
      </c>
      <c r="AB316" s="2">
        <f t="shared" si="29"/>
        <v>557.40419040307097</v>
      </c>
    </row>
    <row r="317" spans="1:28" ht="12.75" customHeight="1">
      <c r="A317" s="14">
        <f>IFERROR(VLOOKUP(B317,'[1]DADOS (OCULTAR)'!$Q$3:$S$133,3,0),"")</f>
        <v>9039744001832</v>
      </c>
      <c r="B317" s="7" t="str">
        <f>'[1]TCE - ANEXO III - Preencher'!C327</f>
        <v xml:space="preserve">HECPI - AMBULATÓRIO </v>
      </c>
      <c r="C317" s="9" t="s">
        <v>28</v>
      </c>
      <c r="D317" s="8" t="str">
        <f>'[1]TCE - ANEXO III - Preencher'!E327</f>
        <v>LEONARDO EMANUEL SOUZA DOS SANTOS</v>
      </c>
      <c r="E317" s="7" t="str">
        <f>IF('[1]TCE - ANEXO III - Preencher'!F327="4 - Assistência Odontológica","2 - Outros Profissionais da Saúde",'[1]TCE - ANEXO III - Preencher'!F327)</f>
        <v>3 - Administrativo</v>
      </c>
      <c r="F317" s="6" t="str">
        <f>'[1]TCE - ANEXO III - Preencher'!G327</f>
        <v>4110-10</v>
      </c>
      <c r="G317" s="5" t="str">
        <f>IF('[1]TCE - ANEXO III - Preencher'!H327="","",'[1]TCE - ANEXO III - Preencher'!H327)</f>
        <v>06/2022</v>
      </c>
      <c r="H317" s="4">
        <f>'[1]TCE - ANEXO III - Preencher'!I327</f>
        <v>0</v>
      </c>
      <c r="I317" s="4">
        <f>'[1]TCE - ANEXO III - Preencher'!J327</f>
        <v>119.584</v>
      </c>
      <c r="J317" s="4">
        <f>'[1]TCE - ANEXO III - Preencher'!K327</f>
        <v>0</v>
      </c>
      <c r="K317" s="2">
        <f>'[1]TCE - ANEXO III - Preencher'!L327</f>
        <v>485.2</v>
      </c>
      <c r="L317" s="2">
        <f>'[1]TCE - ANEXO III - Preencher'!M327</f>
        <v>24.24</v>
      </c>
      <c r="M317" s="2">
        <f t="shared" si="24"/>
        <v>460.96</v>
      </c>
      <c r="N317" s="2">
        <f>'[1]TCE - ANEXO III - Preencher'!O327</f>
        <v>2.3549904030710098</v>
      </c>
      <c r="O317" s="2">
        <f>'[1]TCE - ANEXO III - Preencher'!P327</f>
        <v>0</v>
      </c>
      <c r="P317" s="2">
        <f t="shared" si="25"/>
        <v>2.3549904030710098</v>
      </c>
      <c r="Q317" s="2">
        <f>'[1]TCE - ANEXO III - Preencher'!R327</f>
        <v>178.36675271739131</v>
      </c>
      <c r="R317" s="2">
        <f>'[1]TCE - ANEXO III - Preencher'!S327</f>
        <v>72.72</v>
      </c>
      <c r="S317" s="2">
        <f t="shared" si="26"/>
        <v>105.64675271739131</v>
      </c>
      <c r="T317" s="2">
        <f>'[1]TCE - ANEXO III - Preencher'!U327</f>
        <v>0</v>
      </c>
      <c r="U317" s="2">
        <f>'[1]TCE - ANEXO III - Preencher'!V327</f>
        <v>0</v>
      </c>
      <c r="V317" s="2">
        <f t="shared" si="27"/>
        <v>0</v>
      </c>
      <c r="W317" s="3" t="str">
        <f>IF('[1]TCE - ANEXO III - Preencher'!X327="","",'[1]TCE - ANEXO III - Preencher'!X327)</f>
        <v/>
      </c>
      <c r="X317" s="2">
        <f>'[1]TCE - ANEXO III - Preencher'!Y327</f>
        <v>0</v>
      </c>
      <c r="Y317" s="2">
        <f>'[1]TCE - ANEXO III - Preencher'!Z327</f>
        <v>0</v>
      </c>
      <c r="Z317" s="2">
        <f t="shared" si="28"/>
        <v>0</v>
      </c>
      <c r="AA317" s="3" t="str">
        <f>IF('[1]TCE - ANEXO III - Preencher'!AB327="","",'[1]TCE - ANEXO III - Preencher'!AB327)</f>
        <v/>
      </c>
      <c r="AB317" s="2">
        <f t="shared" si="29"/>
        <v>688.54574312046236</v>
      </c>
    </row>
    <row r="318" spans="1:28" ht="12.75" customHeight="1">
      <c r="A318" s="14">
        <f>IFERROR(VLOOKUP(B318,'[1]DADOS (OCULTAR)'!$Q$3:$S$133,3,0),"")</f>
        <v>9039744001832</v>
      </c>
      <c r="B318" s="7" t="str">
        <f>'[1]TCE - ANEXO III - Preencher'!C328</f>
        <v xml:space="preserve">HECPI - AMBULATÓRIO </v>
      </c>
      <c r="C318" s="9" t="s">
        <v>28</v>
      </c>
      <c r="D318" s="8" t="str">
        <f>'[1]TCE - ANEXO III - Preencher'!E328</f>
        <v>LEONARDO JESUS COELHO DE POSSIDIO</v>
      </c>
      <c r="E318" s="7" t="str">
        <f>IF('[1]TCE - ANEXO III - Preencher'!F328="4 - Assistência Odontológica","2 - Outros Profissionais da Saúde",'[1]TCE - ANEXO III - Preencher'!F328)</f>
        <v>1 - Médico</v>
      </c>
      <c r="F318" s="6" t="str">
        <f>'[1]TCE - ANEXO III - Preencher'!G328</f>
        <v>2251-25</v>
      </c>
      <c r="G318" s="5" t="str">
        <f>IF('[1]TCE - ANEXO III - Preencher'!H328="","",'[1]TCE - ANEXO III - Preencher'!H328)</f>
        <v>06/2022</v>
      </c>
      <c r="H318" s="4">
        <f>'[1]TCE - ANEXO III - Preencher'!I328</f>
        <v>0</v>
      </c>
      <c r="I318" s="4">
        <f>'[1]TCE - ANEXO III - Preencher'!J328</f>
        <v>391.072</v>
      </c>
      <c r="J318" s="4">
        <f>'[1]TCE - ANEXO III - Preencher'!K328</f>
        <v>0</v>
      </c>
      <c r="K318" s="2">
        <f>'[1]TCE - ANEXO III - Preencher'!L328</f>
        <v>0</v>
      </c>
      <c r="L318" s="2">
        <f>'[1]TCE - ANEXO III - Preencher'!M328</f>
        <v>0</v>
      </c>
      <c r="M318" s="2">
        <f t="shared" si="24"/>
        <v>0</v>
      </c>
      <c r="N318" s="2">
        <f>'[1]TCE - ANEXO III - Preencher'!O328</f>
        <v>2.3549904030710098</v>
      </c>
      <c r="O318" s="2">
        <f>'[1]TCE - ANEXO III - Preencher'!P328</f>
        <v>0</v>
      </c>
      <c r="P318" s="2">
        <f t="shared" si="25"/>
        <v>2.3549904030710098</v>
      </c>
      <c r="Q318" s="2">
        <f>'[1]TCE - ANEXO III - Preencher'!R328</f>
        <v>0</v>
      </c>
      <c r="R318" s="2">
        <f>'[1]TCE - ANEXO III - Preencher'!S328</f>
        <v>0</v>
      </c>
      <c r="S318" s="2">
        <f t="shared" si="26"/>
        <v>0</v>
      </c>
      <c r="T318" s="2">
        <f>'[1]TCE - ANEXO III - Preencher'!U328</f>
        <v>0</v>
      </c>
      <c r="U318" s="2">
        <f>'[1]TCE - ANEXO III - Preencher'!V328</f>
        <v>0</v>
      </c>
      <c r="V318" s="2">
        <f t="shared" si="27"/>
        <v>0</v>
      </c>
      <c r="W318" s="3" t="str">
        <f>IF('[1]TCE - ANEXO III - Preencher'!X328="","",'[1]TCE - ANEXO III - Preencher'!X328)</f>
        <v/>
      </c>
      <c r="X318" s="2">
        <f>'[1]TCE - ANEXO III - Preencher'!Y328</f>
        <v>0</v>
      </c>
      <c r="Y318" s="2">
        <f>'[1]TCE - ANEXO III - Preencher'!Z328</f>
        <v>0</v>
      </c>
      <c r="Z318" s="2">
        <f t="shared" si="28"/>
        <v>0</v>
      </c>
      <c r="AA318" s="3" t="str">
        <f>IF('[1]TCE - ANEXO III - Preencher'!AB328="","",'[1]TCE - ANEXO III - Preencher'!AB328)</f>
        <v/>
      </c>
      <c r="AB318" s="2">
        <f t="shared" si="29"/>
        <v>393.42699040307099</v>
      </c>
    </row>
    <row r="319" spans="1:28" ht="12.75" customHeight="1">
      <c r="A319" s="14">
        <f>IFERROR(VLOOKUP(B319,'[1]DADOS (OCULTAR)'!$Q$3:$S$133,3,0),"")</f>
        <v>9039744001832</v>
      </c>
      <c r="B319" s="7" t="str">
        <f>'[1]TCE - ANEXO III - Preencher'!C329</f>
        <v xml:space="preserve">HECPI - AMBULATÓRIO </v>
      </c>
      <c r="C319" s="9" t="s">
        <v>28</v>
      </c>
      <c r="D319" s="8" t="str">
        <f>'[1]TCE - ANEXO III - Preencher'!E329</f>
        <v>LEONARDO VALDECIO DE MELO</v>
      </c>
      <c r="E319" s="7" t="str">
        <f>IF('[1]TCE - ANEXO III - Preencher'!F329="4 - Assistência Odontológica","2 - Outros Profissionais da Saúde",'[1]TCE - ANEXO III - Preencher'!F329)</f>
        <v>2 - Outros Profissionais da Saúde</v>
      </c>
      <c r="F319" s="6" t="str">
        <f>'[1]TCE - ANEXO III - Preencher'!G329</f>
        <v>3222-05</v>
      </c>
      <c r="G319" s="5" t="str">
        <f>IF('[1]TCE - ANEXO III - Preencher'!H329="","",'[1]TCE - ANEXO III - Preencher'!H329)</f>
        <v>06/2022</v>
      </c>
      <c r="H319" s="4">
        <f>'[1]TCE - ANEXO III - Preencher'!I329</f>
        <v>0</v>
      </c>
      <c r="I319" s="4">
        <f>'[1]TCE - ANEXO III - Preencher'!J329</f>
        <v>259.74880000000002</v>
      </c>
      <c r="J319" s="4">
        <f>'[1]TCE - ANEXO III - Preencher'!K329</f>
        <v>0</v>
      </c>
      <c r="K319" s="2">
        <f>'[1]TCE - ANEXO III - Preencher'!L329</f>
        <v>10.02</v>
      </c>
      <c r="L319" s="2">
        <f>'[1]TCE - ANEXO III - Preencher'!M329</f>
        <v>0</v>
      </c>
      <c r="M319" s="2">
        <f t="shared" si="24"/>
        <v>10.02</v>
      </c>
      <c r="N319" s="2">
        <f>'[1]TCE - ANEXO III - Preencher'!O329</f>
        <v>2.3549904030710098</v>
      </c>
      <c r="O319" s="2">
        <f>'[1]TCE - ANEXO III - Preencher'!P329</f>
        <v>0</v>
      </c>
      <c r="P319" s="2">
        <f t="shared" si="25"/>
        <v>2.3549904030710098</v>
      </c>
      <c r="Q319" s="2">
        <f>'[1]TCE - ANEXO III - Preencher'!R329</f>
        <v>0</v>
      </c>
      <c r="R319" s="2">
        <f>'[1]TCE - ANEXO III - Preencher'!S329</f>
        <v>0</v>
      </c>
      <c r="S319" s="2">
        <f t="shared" si="26"/>
        <v>0</v>
      </c>
      <c r="T319" s="2">
        <f>'[1]TCE - ANEXO III - Preencher'!U329</f>
        <v>0</v>
      </c>
      <c r="U319" s="2">
        <f>'[1]TCE - ANEXO III - Preencher'!V329</f>
        <v>0</v>
      </c>
      <c r="V319" s="2">
        <f t="shared" si="27"/>
        <v>0</v>
      </c>
      <c r="W319" s="3" t="str">
        <f>IF('[1]TCE - ANEXO III - Preencher'!X329="","",'[1]TCE - ANEXO III - Preencher'!X329)</f>
        <v/>
      </c>
      <c r="X319" s="2">
        <f>'[1]TCE - ANEXO III - Preencher'!Y329</f>
        <v>0</v>
      </c>
      <c r="Y319" s="2">
        <f>'[1]TCE - ANEXO III - Preencher'!Z329</f>
        <v>0</v>
      </c>
      <c r="Z319" s="2">
        <f t="shared" si="28"/>
        <v>0</v>
      </c>
      <c r="AA319" s="3" t="str">
        <f>IF('[1]TCE - ANEXO III - Preencher'!AB329="","",'[1]TCE - ANEXO III - Preencher'!AB329)</f>
        <v/>
      </c>
      <c r="AB319" s="2">
        <f t="shared" si="29"/>
        <v>272.12379040307098</v>
      </c>
    </row>
    <row r="320" spans="1:28" ht="12.75" customHeight="1">
      <c r="A320" s="14">
        <f>IFERROR(VLOOKUP(B320,'[1]DADOS (OCULTAR)'!$Q$3:$S$133,3,0),"")</f>
        <v>9039744001832</v>
      </c>
      <c r="B320" s="7" t="str">
        <f>'[1]TCE - ANEXO III - Preencher'!C330</f>
        <v xml:space="preserve">HECPI - AMBULATÓRIO </v>
      </c>
      <c r="C320" s="9" t="s">
        <v>28</v>
      </c>
      <c r="D320" s="8" t="str">
        <f>'[1]TCE - ANEXO III - Preencher'!E330</f>
        <v>LEVY PETRUS SILVESTRE DE LIMA SILVA</v>
      </c>
      <c r="E320" s="7" t="str">
        <f>IF('[1]TCE - ANEXO III - Preencher'!F330="4 - Assistência Odontológica","2 - Outros Profissionais da Saúde",'[1]TCE - ANEXO III - Preencher'!F330)</f>
        <v>1 - Médico</v>
      </c>
      <c r="F320" s="6" t="str">
        <f>'[1]TCE - ANEXO III - Preencher'!G330</f>
        <v>2251-25</v>
      </c>
      <c r="G320" s="5" t="str">
        <f>IF('[1]TCE - ANEXO III - Preencher'!H330="","",'[1]TCE - ANEXO III - Preencher'!H330)</f>
        <v>06/2022</v>
      </c>
      <c r="H320" s="4">
        <f>'[1]TCE - ANEXO III - Preencher'!I330</f>
        <v>0</v>
      </c>
      <c r="I320" s="4">
        <f>'[1]TCE - ANEXO III - Preencher'!J330</f>
        <v>391.072</v>
      </c>
      <c r="J320" s="4">
        <f>'[1]TCE - ANEXO III - Preencher'!K330</f>
        <v>0</v>
      </c>
      <c r="K320" s="2">
        <f>'[1]TCE - ANEXO III - Preencher'!L330</f>
        <v>0</v>
      </c>
      <c r="L320" s="2">
        <f>'[1]TCE - ANEXO III - Preencher'!M330</f>
        <v>0</v>
      </c>
      <c r="M320" s="2">
        <f t="shared" si="24"/>
        <v>0</v>
      </c>
      <c r="N320" s="2">
        <f>'[1]TCE - ANEXO III - Preencher'!O330</f>
        <v>2.3549904030710098</v>
      </c>
      <c r="O320" s="2">
        <f>'[1]TCE - ANEXO III - Preencher'!P330</f>
        <v>0</v>
      </c>
      <c r="P320" s="2">
        <f t="shared" si="25"/>
        <v>2.3549904030710098</v>
      </c>
      <c r="Q320" s="2">
        <f>'[1]TCE - ANEXO III - Preencher'!R330</f>
        <v>0</v>
      </c>
      <c r="R320" s="2">
        <f>'[1]TCE - ANEXO III - Preencher'!S330</f>
        <v>0</v>
      </c>
      <c r="S320" s="2">
        <f t="shared" si="26"/>
        <v>0</v>
      </c>
      <c r="T320" s="2">
        <f>'[1]TCE - ANEXO III - Preencher'!U330</f>
        <v>0</v>
      </c>
      <c r="U320" s="2">
        <f>'[1]TCE - ANEXO III - Preencher'!V330</f>
        <v>0</v>
      </c>
      <c r="V320" s="2">
        <f t="shared" si="27"/>
        <v>0</v>
      </c>
      <c r="W320" s="3" t="str">
        <f>IF('[1]TCE - ANEXO III - Preencher'!X330="","",'[1]TCE - ANEXO III - Preencher'!X330)</f>
        <v/>
      </c>
      <c r="X320" s="2">
        <f>'[1]TCE - ANEXO III - Preencher'!Y330</f>
        <v>0</v>
      </c>
      <c r="Y320" s="2">
        <f>'[1]TCE - ANEXO III - Preencher'!Z330</f>
        <v>0</v>
      </c>
      <c r="Z320" s="2">
        <f t="shared" si="28"/>
        <v>0</v>
      </c>
      <c r="AA320" s="3" t="str">
        <f>IF('[1]TCE - ANEXO III - Preencher'!AB330="","",'[1]TCE - ANEXO III - Preencher'!AB330)</f>
        <v/>
      </c>
      <c r="AB320" s="2">
        <f t="shared" si="29"/>
        <v>393.42699040307099</v>
      </c>
    </row>
    <row r="321" spans="1:28" ht="12.75" customHeight="1">
      <c r="A321" s="14">
        <f>IFERROR(VLOOKUP(B321,'[1]DADOS (OCULTAR)'!$Q$3:$S$133,3,0),"")</f>
        <v>9039744001832</v>
      </c>
      <c r="B321" s="7" t="str">
        <f>'[1]TCE - ANEXO III - Preencher'!C331</f>
        <v xml:space="preserve">HECPI - AMBULATÓRIO </v>
      </c>
      <c r="C321" s="9" t="s">
        <v>28</v>
      </c>
      <c r="D321" s="8" t="str">
        <f>'[1]TCE - ANEXO III - Preencher'!E331</f>
        <v>LILIANE GERMANO DE ALBUQUERQUE</v>
      </c>
      <c r="E321" s="7" t="str">
        <f>IF('[1]TCE - ANEXO III - Preencher'!F331="4 - Assistência Odontológica","2 - Outros Profissionais da Saúde",'[1]TCE - ANEXO III - Preencher'!F331)</f>
        <v>2 - Outros Profissionais da Saúde</v>
      </c>
      <c r="F321" s="6" t="str">
        <f>'[1]TCE - ANEXO III - Preencher'!G331</f>
        <v>3222-05</v>
      </c>
      <c r="G321" s="5" t="str">
        <f>IF('[1]TCE - ANEXO III - Preencher'!H331="","",'[1]TCE - ANEXO III - Preencher'!H331)</f>
        <v>06/2022</v>
      </c>
      <c r="H321" s="4">
        <f>'[1]TCE - ANEXO III - Preencher'!I331</f>
        <v>0</v>
      </c>
      <c r="I321" s="4">
        <f>'[1]TCE - ANEXO III - Preencher'!J331</f>
        <v>159.0496</v>
      </c>
      <c r="J321" s="4">
        <f>'[1]TCE - ANEXO III - Preencher'!K331</f>
        <v>0</v>
      </c>
      <c r="K321" s="2">
        <f>'[1]TCE - ANEXO III - Preencher'!L331</f>
        <v>288.24</v>
      </c>
      <c r="L321" s="2">
        <f>'[1]TCE - ANEXO III - Preencher'!M331</f>
        <v>24.24</v>
      </c>
      <c r="M321" s="2">
        <f t="shared" si="24"/>
        <v>264</v>
      </c>
      <c r="N321" s="2">
        <f>'[1]TCE - ANEXO III - Preencher'!O331</f>
        <v>2.3549904030710098</v>
      </c>
      <c r="O321" s="2">
        <f>'[1]TCE - ANEXO III - Preencher'!P331</f>
        <v>0</v>
      </c>
      <c r="P321" s="2">
        <f t="shared" si="25"/>
        <v>2.3549904030710098</v>
      </c>
      <c r="Q321" s="2">
        <f>'[1]TCE - ANEXO III - Preencher'!R331</f>
        <v>252.16675271739132</v>
      </c>
      <c r="R321" s="2">
        <f>'[1]TCE - ANEXO III - Preencher'!S331</f>
        <v>70.78</v>
      </c>
      <c r="S321" s="2">
        <f t="shared" si="26"/>
        <v>181.38675271739132</v>
      </c>
      <c r="T321" s="2">
        <f>'[1]TCE - ANEXO III - Preencher'!U331</f>
        <v>0</v>
      </c>
      <c r="U321" s="2">
        <f>'[1]TCE - ANEXO III - Preencher'!V331</f>
        <v>0</v>
      </c>
      <c r="V321" s="2">
        <f t="shared" si="27"/>
        <v>0</v>
      </c>
      <c r="W321" s="3" t="str">
        <f>IF('[1]TCE - ANEXO III - Preencher'!X331="","",'[1]TCE - ANEXO III - Preencher'!X331)</f>
        <v/>
      </c>
      <c r="X321" s="2">
        <f>'[1]TCE - ANEXO III - Preencher'!Y331</f>
        <v>0</v>
      </c>
      <c r="Y321" s="2">
        <f>'[1]TCE - ANEXO III - Preencher'!Z331</f>
        <v>0</v>
      </c>
      <c r="Z321" s="2">
        <f t="shared" si="28"/>
        <v>0</v>
      </c>
      <c r="AA321" s="3" t="str">
        <f>IF('[1]TCE - ANEXO III - Preencher'!AB331="","",'[1]TCE - ANEXO III - Preencher'!AB331)</f>
        <v/>
      </c>
      <c r="AB321" s="2">
        <f t="shared" si="29"/>
        <v>606.79134312046233</v>
      </c>
    </row>
    <row r="322" spans="1:28" ht="12.75" customHeight="1">
      <c r="A322" s="14">
        <f>IFERROR(VLOOKUP(B322,'[1]DADOS (OCULTAR)'!$Q$3:$S$133,3,0),"")</f>
        <v>9039744001832</v>
      </c>
      <c r="B322" s="7" t="str">
        <f>'[1]TCE - ANEXO III - Preencher'!C332</f>
        <v xml:space="preserve">HECPI - AMBULATÓRIO </v>
      </c>
      <c r="C322" s="9" t="s">
        <v>28</v>
      </c>
      <c r="D322" s="8" t="str">
        <f>'[1]TCE - ANEXO III - Preencher'!E332</f>
        <v>LINDALVA MARQUES DA SILVA</v>
      </c>
      <c r="E322" s="7" t="str">
        <f>IF('[1]TCE - ANEXO III - Preencher'!F332="4 - Assistência Odontológica","2 - Outros Profissionais da Saúde",'[1]TCE - ANEXO III - Preencher'!F332)</f>
        <v>2 - Outros Profissionais da Saúde</v>
      </c>
      <c r="F322" s="6" t="str">
        <f>'[1]TCE - ANEXO III - Preencher'!G332</f>
        <v>3222-05</v>
      </c>
      <c r="G322" s="5" t="str">
        <f>IF('[1]TCE - ANEXO III - Preencher'!H332="","",'[1]TCE - ANEXO III - Preencher'!H332)</f>
        <v>06/2022</v>
      </c>
      <c r="H322" s="4">
        <f>'[1]TCE - ANEXO III - Preencher'!I332</f>
        <v>0</v>
      </c>
      <c r="I322" s="4">
        <f>'[1]TCE - ANEXO III - Preencher'!J332</f>
        <v>108.6568</v>
      </c>
      <c r="J322" s="4">
        <f>'[1]TCE - ANEXO III - Preencher'!K332</f>
        <v>0</v>
      </c>
      <c r="K322" s="2">
        <f>'[1]TCE - ANEXO III - Preencher'!L332</f>
        <v>199.36</v>
      </c>
      <c r="L322" s="2">
        <f>'[1]TCE - ANEXO III - Preencher'!M332</f>
        <v>24.24</v>
      </c>
      <c r="M322" s="2">
        <f t="shared" ref="M322:M385" si="30">K322-L322</f>
        <v>175.12</v>
      </c>
      <c r="N322" s="2">
        <f>'[1]TCE - ANEXO III - Preencher'!O332</f>
        <v>2.3549904030710098</v>
      </c>
      <c r="O322" s="2">
        <f>'[1]TCE - ANEXO III - Preencher'!P332</f>
        <v>0</v>
      </c>
      <c r="P322" s="2">
        <f t="shared" ref="P322:P385" si="31">N322-O322</f>
        <v>2.3549904030710098</v>
      </c>
      <c r="Q322" s="2">
        <f>'[1]TCE - ANEXO III - Preencher'!R332</f>
        <v>129.16675271739132</v>
      </c>
      <c r="R322" s="2">
        <f>'[1]TCE - ANEXO III - Preencher'!S332</f>
        <v>67.959999999999994</v>
      </c>
      <c r="S322" s="2">
        <f t="shared" ref="S322:S385" si="32">Q322-R322</f>
        <v>61.206752717391325</v>
      </c>
      <c r="T322" s="2">
        <f>'[1]TCE - ANEXO III - Preencher'!U332</f>
        <v>0</v>
      </c>
      <c r="U322" s="2">
        <f>'[1]TCE - ANEXO III - Preencher'!V332</f>
        <v>0</v>
      </c>
      <c r="V322" s="2">
        <f t="shared" ref="V322:V385" si="33">T322-U322</f>
        <v>0</v>
      </c>
      <c r="W322" s="3" t="str">
        <f>IF('[1]TCE - ANEXO III - Preencher'!X332="","",'[1]TCE - ANEXO III - Preencher'!X332)</f>
        <v/>
      </c>
      <c r="X322" s="2">
        <f>'[1]TCE - ANEXO III - Preencher'!Y332</f>
        <v>0</v>
      </c>
      <c r="Y322" s="2">
        <f>'[1]TCE - ANEXO III - Preencher'!Z332</f>
        <v>0</v>
      </c>
      <c r="Z322" s="2">
        <f t="shared" ref="Z322:Z385" si="34">X322-Y322</f>
        <v>0</v>
      </c>
      <c r="AA322" s="3" t="str">
        <f>IF('[1]TCE - ANEXO III - Preencher'!AB332="","",'[1]TCE - ANEXO III - Preencher'!AB332)</f>
        <v/>
      </c>
      <c r="AB322" s="2">
        <f t="shared" ref="AB322:AB385" si="35">H322+I322+J322+M322+P322+S322+V322+Z322</f>
        <v>347.3385431204623</v>
      </c>
    </row>
    <row r="323" spans="1:28" ht="12.75" customHeight="1">
      <c r="A323" s="14">
        <f>IFERROR(VLOOKUP(B323,'[1]DADOS (OCULTAR)'!$Q$3:$S$133,3,0),"")</f>
        <v>9039744001832</v>
      </c>
      <c r="B323" s="7" t="str">
        <f>'[1]TCE - ANEXO III - Preencher'!C333</f>
        <v xml:space="preserve">HECPI - AMBULATÓRIO </v>
      </c>
      <c r="C323" s="9" t="s">
        <v>28</v>
      </c>
      <c r="D323" s="8" t="str">
        <f>'[1]TCE - ANEXO III - Preencher'!E333</f>
        <v>LINDOMAR MOREIRA DOS SANTOS</v>
      </c>
      <c r="E323" s="7" t="str">
        <f>IF('[1]TCE - ANEXO III - Preencher'!F333="4 - Assistência Odontológica","2 - Outros Profissionais da Saúde",'[1]TCE - ANEXO III - Preencher'!F333)</f>
        <v>2 - Outros Profissionais da Saúde</v>
      </c>
      <c r="F323" s="6" t="str">
        <f>'[1]TCE - ANEXO III - Preencher'!G333</f>
        <v>2235-05</v>
      </c>
      <c r="G323" s="5" t="str">
        <f>IF('[1]TCE - ANEXO III - Preencher'!H333="","",'[1]TCE - ANEXO III - Preencher'!H333)</f>
        <v>06/2022</v>
      </c>
      <c r="H323" s="4">
        <f>'[1]TCE - ANEXO III - Preencher'!I333</f>
        <v>0</v>
      </c>
      <c r="I323" s="4">
        <f>'[1]TCE - ANEXO III - Preencher'!J333</f>
        <v>343.06479999999999</v>
      </c>
      <c r="J323" s="4">
        <f>'[1]TCE - ANEXO III - Preencher'!K333</f>
        <v>0</v>
      </c>
      <c r="K323" s="2">
        <f>'[1]TCE - ANEXO III - Preencher'!L333</f>
        <v>256.32</v>
      </c>
      <c r="L323" s="2">
        <f>'[1]TCE - ANEXO III - Preencher'!M333</f>
        <v>2.81</v>
      </c>
      <c r="M323" s="2">
        <f t="shared" si="30"/>
        <v>253.51</v>
      </c>
      <c r="N323" s="2">
        <f>'[1]TCE - ANEXO III - Preencher'!O333</f>
        <v>2.3549904030710098</v>
      </c>
      <c r="O323" s="2">
        <f>'[1]TCE - ANEXO III - Preencher'!P333</f>
        <v>0</v>
      </c>
      <c r="P323" s="2">
        <f t="shared" si="31"/>
        <v>2.3549904030710098</v>
      </c>
      <c r="Q323" s="2">
        <f>'[1]TCE - ANEXO III - Preencher'!R333</f>
        <v>0</v>
      </c>
      <c r="R323" s="2">
        <f>'[1]TCE - ANEXO III - Preencher'!S333</f>
        <v>0</v>
      </c>
      <c r="S323" s="2">
        <f t="shared" si="32"/>
        <v>0</v>
      </c>
      <c r="T323" s="2">
        <f>'[1]TCE - ANEXO III - Preencher'!U333</f>
        <v>0</v>
      </c>
      <c r="U323" s="2">
        <f>'[1]TCE - ANEXO III - Preencher'!V333</f>
        <v>0</v>
      </c>
      <c r="V323" s="2">
        <f t="shared" si="33"/>
        <v>0</v>
      </c>
      <c r="W323" s="3" t="str">
        <f>IF('[1]TCE - ANEXO III - Preencher'!X333="","",'[1]TCE - ANEXO III - Preencher'!X333)</f>
        <v/>
      </c>
      <c r="X323" s="2">
        <f>'[1]TCE - ANEXO III - Preencher'!Y333</f>
        <v>0</v>
      </c>
      <c r="Y323" s="2">
        <f>'[1]TCE - ANEXO III - Preencher'!Z333</f>
        <v>0</v>
      </c>
      <c r="Z323" s="2">
        <f t="shared" si="34"/>
        <v>0</v>
      </c>
      <c r="AA323" s="3" t="str">
        <f>IF('[1]TCE - ANEXO III - Preencher'!AB333="","",'[1]TCE - ANEXO III - Preencher'!AB333)</f>
        <v/>
      </c>
      <c r="AB323" s="2">
        <f t="shared" si="35"/>
        <v>598.92979040307102</v>
      </c>
    </row>
    <row r="324" spans="1:28" ht="12.75" customHeight="1">
      <c r="A324" s="14">
        <f>IFERROR(VLOOKUP(B324,'[1]DADOS (OCULTAR)'!$Q$3:$S$133,3,0),"")</f>
        <v>9039744001832</v>
      </c>
      <c r="B324" s="7" t="str">
        <f>'[1]TCE - ANEXO III - Preencher'!C334</f>
        <v xml:space="preserve">HECPI - AMBULATÓRIO </v>
      </c>
      <c r="C324" s="9" t="s">
        <v>28</v>
      </c>
      <c r="D324" s="8" t="str">
        <f>'[1]TCE - ANEXO III - Preencher'!E334</f>
        <v>LIVIA MARIA CABRAL DA SILVA COSTA</v>
      </c>
      <c r="E324" s="7" t="str">
        <f>IF('[1]TCE - ANEXO III - Preencher'!F334="4 - Assistência Odontológica","2 - Outros Profissionais da Saúde",'[1]TCE - ANEXO III - Preencher'!F334)</f>
        <v>3 - Administrativo</v>
      </c>
      <c r="F324" s="6" t="str">
        <f>'[1]TCE - ANEXO III - Preencher'!G334</f>
        <v>4110-10</v>
      </c>
      <c r="G324" s="5" t="str">
        <f>IF('[1]TCE - ANEXO III - Preencher'!H334="","",'[1]TCE - ANEXO III - Preencher'!H334)</f>
        <v>06/2022</v>
      </c>
      <c r="H324" s="4">
        <f>'[1]TCE - ANEXO III - Preencher'!I334</f>
        <v>0</v>
      </c>
      <c r="I324" s="4">
        <f>'[1]TCE - ANEXO III - Preencher'!J334</f>
        <v>12.12</v>
      </c>
      <c r="J324" s="4">
        <f>'[1]TCE - ANEXO III - Preencher'!K334</f>
        <v>0</v>
      </c>
      <c r="K324" s="2">
        <f>'[1]TCE - ANEXO III - Preencher'!L334</f>
        <v>0</v>
      </c>
      <c r="L324" s="2">
        <f>'[1]TCE - ANEXO III - Preencher'!M334</f>
        <v>0</v>
      </c>
      <c r="M324" s="2">
        <f t="shared" si="30"/>
        <v>0</v>
      </c>
      <c r="N324" s="2">
        <f>'[1]TCE - ANEXO III - Preencher'!O334</f>
        <v>2.3549904030710098</v>
      </c>
      <c r="O324" s="2">
        <f>'[1]TCE - ANEXO III - Preencher'!P334</f>
        <v>0</v>
      </c>
      <c r="P324" s="2">
        <f t="shared" si="31"/>
        <v>2.3549904030710098</v>
      </c>
      <c r="Q324" s="2">
        <f>'[1]TCE - ANEXO III - Preencher'!R334</f>
        <v>179.27928571428569</v>
      </c>
      <c r="R324" s="2">
        <f>'[1]TCE - ANEXO III - Preencher'!S334</f>
        <v>36.36</v>
      </c>
      <c r="S324" s="2">
        <f t="shared" si="32"/>
        <v>142.91928571428571</v>
      </c>
      <c r="T324" s="2">
        <f>'[1]TCE - ANEXO III - Preencher'!U334</f>
        <v>0</v>
      </c>
      <c r="U324" s="2">
        <f>'[1]TCE - ANEXO III - Preencher'!V334</f>
        <v>0</v>
      </c>
      <c r="V324" s="2">
        <f t="shared" si="33"/>
        <v>0</v>
      </c>
      <c r="W324" s="3" t="str">
        <f>IF('[1]TCE - ANEXO III - Preencher'!X334="","",'[1]TCE - ANEXO III - Preencher'!X334)</f>
        <v/>
      </c>
      <c r="X324" s="2">
        <f>'[1]TCE - ANEXO III - Preencher'!Y334</f>
        <v>0</v>
      </c>
      <c r="Y324" s="2">
        <f>'[1]TCE - ANEXO III - Preencher'!Z334</f>
        <v>0</v>
      </c>
      <c r="Z324" s="2">
        <f t="shared" si="34"/>
        <v>0</v>
      </c>
      <c r="AA324" s="3" t="str">
        <f>IF('[1]TCE - ANEXO III - Preencher'!AB334="","",'[1]TCE - ANEXO III - Preencher'!AB334)</f>
        <v/>
      </c>
      <c r="AB324" s="2">
        <f t="shared" si="35"/>
        <v>157.39427611735672</v>
      </c>
    </row>
    <row r="325" spans="1:28" ht="12.75" customHeight="1">
      <c r="A325" s="14">
        <f>IFERROR(VLOOKUP(B325,'[1]DADOS (OCULTAR)'!$Q$3:$S$133,3,0),"")</f>
        <v>9039744001832</v>
      </c>
      <c r="B325" s="7" t="str">
        <f>'[1]TCE - ANEXO III - Preencher'!C335</f>
        <v xml:space="preserve">HECPI - AMBULATÓRIO </v>
      </c>
      <c r="C325" s="9" t="s">
        <v>28</v>
      </c>
      <c r="D325" s="8" t="str">
        <f>'[1]TCE - ANEXO III - Preencher'!E335</f>
        <v>LIVYA MARIA DOS SANTOS FELIPE</v>
      </c>
      <c r="E325" s="7" t="str">
        <f>IF('[1]TCE - ANEXO III - Preencher'!F335="4 - Assistência Odontológica","2 - Outros Profissionais da Saúde",'[1]TCE - ANEXO III - Preencher'!F335)</f>
        <v>3 - Administrativo</v>
      </c>
      <c r="F325" s="6" t="str">
        <f>'[1]TCE - ANEXO III - Preencher'!G335</f>
        <v>4110-10</v>
      </c>
      <c r="G325" s="5" t="str">
        <f>IF('[1]TCE - ANEXO III - Preencher'!H335="","",'[1]TCE - ANEXO III - Preencher'!H335)</f>
        <v>06/2022</v>
      </c>
      <c r="H325" s="4">
        <f>'[1]TCE - ANEXO III - Preencher'!I335</f>
        <v>0</v>
      </c>
      <c r="I325" s="4">
        <f>'[1]TCE - ANEXO III - Preencher'!J335</f>
        <v>12.477600000000001</v>
      </c>
      <c r="J325" s="4">
        <f>'[1]TCE - ANEXO III - Preencher'!K335</f>
        <v>0</v>
      </c>
      <c r="K325" s="2">
        <f>'[1]TCE - ANEXO III - Preencher'!L335</f>
        <v>0</v>
      </c>
      <c r="L325" s="2">
        <f>'[1]TCE - ANEXO III - Preencher'!M335</f>
        <v>0</v>
      </c>
      <c r="M325" s="2">
        <f t="shared" si="30"/>
        <v>0</v>
      </c>
      <c r="N325" s="2">
        <f>'[1]TCE - ANEXO III - Preencher'!O335</f>
        <v>2.3549904030710098</v>
      </c>
      <c r="O325" s="2">
        <f>'[1]TCE - ANEXO III - Preencher'!P335</f>
        <v>0</v>
      </c>
      <c r="P325" s="2">
        <f t="shared" si="31"/>
        <v>2.3549904030710098</v>
      </c>
      <c r="Q325" s="2">
        <f>'[1]TCE - ANEXO III - Preencher'!R335</f>
        <v>351.47928571428571</v>
      </c>
      <c r="R325" s="2">
        <f>'[1]TCE - ANEXO III - Preencher'!S335</f>
        <v>36.36</v>
      </c>
      <c r="S325" s="2">
        <f t="shared" si="32"/>
        <v>315.1192857142857</v>
      </c>
      <c r="T325" s="2">
        <f>'[1]TCE - ANEXO III - Preencher'!U335</f>
        <v>0</v>
      </c>
      <c r="U325" s="2">
        <f>'[1]TCE - ANEXO III - Preencher'!V335</f>
        <v>0</v>
      </c>
      <c r="V325" s="2">
        <f t="shared" si="33"/>
        <v>0</v>
      </c>
      <c r="W325" s="3" t="str">
        <f>IF('[1]TCE - ANEXO III - Preencher'!X335="","",'[1]TCE - ANEXO III - Preencher'!X335)</f>
        <v/>
      </c>
      <c r="X325" s="2">
        <f>'[1]TCE - ANEXO III - Preencher'!Y335</f>
        <v>0</v>
      </c>
      <c r="Y325" s="2">
        <f>'[1]TCE - ANEXO III - Preencher'!Z335</f>
        <v>0</v>
      </c>
      <c r="Z325" s="2">
        <f t="shared" si="34"/>
        <v>0</v>
      </c>
      <c r="AA325" s="3" t="str">
        <f>IF('[1]TCE - ANEXO III - Preencher'!AB335="","",'[1]TCE - ANEXO III - Preencher'!AB335)</f>
        <v/>
      </c>
      <c r="AB325" s="2">
        <f t="shared" si="35"/>
        <v>329.95187611735673</v>
      </c>
    </row>
    <row r="326" spans="1:28" ht="12.75" customHeight="1">
      <c r="A326" s="14">
        <f>IFERROR(VLOOKUP(B326,'[1]DADOS (OCULTAR)'!$Q$3:$S$133,3,0),"")</f>
        <v>9039744001832</v>
      </c>
      <c r="B326" s="7" t="str">
        <f>'[1]TCE - ANEXO III - Preencher'!C336</f>
        <v xml:space="preserve">HECPI - AMBULATÓRIO </v>
      </c>
      <c r="C326" s="9" t="s">
        <v>28</v>
      </c>
      <c r="D326" s="8" t="str">
        <f>'[1]TCE - ANEXO III - Preencher'!E336</f>
        <v>LUANA BOMFIM MACEDO</v>
      </c>
      <c r="E326" s="7" t="str">
        <f>IF('[1]TCE - ANEXO III - Preencher'!F336="4 - Assistência Odontológica","2 - Outros Profissionais da Saúde",'[1]TCE - ANEXO III - Preencher'!F336)</f>
        <v>1 - Médico</v>
      </c>
      <c r="F326" s="6" t="str">
        <f>'[1]TCE - ANEXO III - Preencher'!G336</f>
        <v>2251-25</v>
      </c>
      <c r="G326" s="5" t="str">
        <f>IF('[1]TCE - ANEXO III - Preencher'!H336="","",'[1]TCE - ANEXO III - Preencher'!H336)</f>
        <v>06/2022</v>
      </c>
      <c r="H326" s="4">
        <f>'[1]TCE - ANEXO III - Preencher'!I336</f>
        <v>0</v>
      </c>
      <c r="I326" s="4">
        <f>'[1]TCE - ANEXO III - Preencher'!J336</f>
        <v>576.91200000000003</v>
      </c>
      <c r="J326" s="4">
        <f>'[1]TCE - ANEXO III - Preencher'!K336</f>
        <v>0</v>
      </c>
      <c r="K326" s="2">
        <f>'[1]TCE - ANEXO III - Preencher'!L336</f>
        <v>42.72</v>
      </c>
      <c r="L326" s="2">
        <f>'[1]TCE - ANEXO III - Preencher'!M336</f>
        <v>0</v>
      </c>
      <c r="M326" s="2">
        <f t="shared" si="30"/>
        <v>42.72</v>
      </c>
      <c r="N326" s="2">
        <f>'[1]TCE - ANEXO III - Preencher'!O336</f>
        <v>2.3549904030710098</v>
      </c>
      <c r="O326" s="2">
        <f>'[1]TCE - ANEXO III - Preencher'!P336</f>
        <v>0</v>
      </c>
      <c r="P326" s="2">
        <f t="shared" si="31"/>
        <v>2.3549904030710098</v>
      </c>
      <c r="Q326" s="2">
        <f>'[1]TCE - ANEXO III - Preencher'!R336</f>
        <v>0</v>
      </c>
      <c r="R326" s="2">
        <f>'[1]TCE - ANEXO III - Preencher'!S336</f>
        <v>0</v>
      </c>
      <c r="S326" s="2">
        <f t="shared" si="32"/>
        <v>0</v>
      </c>
      <c r="T326" s="2">
        <f>'[1]TCE - ANEXO III - Preencher'!U336</f>
        <v>0</v>
      </c>
      <c r="U326" s="2">
        <f>'[1]TCE - ANEXO III - Preencher'!V336</f>
        <v>0</v>
      </c>
      <c r="V326" s="2">
        <f t="shared" si="33"/>
        <v>0</v>
      </c>
      <c r="W326" s="3" t="str">
        <f>IF('[1]TCE - ANEXO III - Preencher'!X336="","",'[1]TCE - ANEXO III - Preencher'!X336)</f>
        <v/>
      </c>
      <c r="X326" s="2">
        <f>'[1]TCE - ANEXO III - Preencher'!Y336</f>
        <v>0</v>
      </c>
      <c r="Y326" s="2">
        <f>'[1]TCE - ANEXO III - Preencher'!Z336</f>
        <v>0</v>
      </c>
      <c r="Z326" s="2">
        <f t="shared" si="34"/>
        <v>0</v>
      </c>
      <c r="AA326" s="3" t="str">
        <f>IF('[1]TCE - ANEXO III - Preencher'!AB336="","",'[1]TCE - ANEXO III - Preencher'!AB336)</f>
        <v/>
      </c>
      <c r="AB326" s="2">
        <f t="shared" si="35"/>
        <v>621.9869904030711</v>
      </c>
    </row>
    <row r="327" spans="1:28" ht="12.75" customHeight="1">
      <c r="A327" s="14">
        <f>IFERROR(VLOOKUP(B327,'[1]DADOS (OCULTAR)'!$Q$3:$S$133,3,0),"")</f>
        <v>9039744001832</v>
      </c>
      <c r="B327" s="7" t="str">
        <f>'[1]TCE - ANEXO III - Preencher'!C337</f>
        <v xml:space="preserve">HECPI - AMBULATÓRIO </v>
      </c>
      <c r="C327" s="9" t="s">
        <v>28</v>
      </c>
      <c r="D327" s="8" t="str">
        <f>'[1]TCE - ANEXO III - Preencher'!E337</f>
        <v>LUANA CRISTINA QUEIROZ FARIAS</v>
      </c>
      <c r="E327" s="7" t="str">
        <f>IF('[1]TCE - ANEXO III - Preencher'!F337="4 - Assistência Odontológica","2 - Outros Profissionais da Saúde",'[1]TCE - ANEXO III - Preencher'!F337)</f>
        <v>2 - Outros Profissionais da Saúde</v>
      </c>
      <c r="F327" s="6" t="str">
        <f>'[1]TCE - ANEXO III - Preencher'!G337</f>
        <v>2235-05</v>
      </c>
      <c r="G327" s="5" t="str">
        <f>IF('[1]TCE - ANEXO III - Preencher'!H337="","",'[1]TCE - ANEXO III - Preencher'!H337)</f>
        <v>06/2022</v>
      </c>
      <c r="H327" s="4">
        <f>'[1]TCE - ANEXO III - Preencher'!I337</f>
        <v>0</v>
      </c>
      <c r="I327" s="4">
        <f>'[1]TCE - ANEXO III - Preencher'!J337</f>
        <v>348.94959999999998</v>
      </c>
      <c r="J327" s="4">
        <f>'[1]TCE - ANEXO III - Preencher'!K337</f>
        <v>0</v>
      </c>
      <c r="K327" s="2">
        <f>'[1]TCE - ANEXO III - Preencher'!L337</f>
        <v>82.32</v>
      </c>
      <c r="L327" s="2">
        <f>'[1]TCE - ANEXO III - Preencher'!M337</f>
        <v>2.81</v>
      </c>
      <c r="M327" s="2">
        <f t="shared" si="30"/>
        <v>79.509999999999991</v>
      </c>
      <c r="N327" s="2">
        <f>'[1]TCE - ANEXO III - Preencher'!O337</f>
        <v>2.3549904030710098</v>
      </c>
      <c r="O327" s="2">
        <f>'[1]TCE - ANEXO III - Preencher'!P337</f>
        <v>0</v>
      </c>
      <c r="P327" s="2">
        <f t="shared" si="31"/>
        <v>2.3549904030710098</v>
      </c>
      <c r="Q327" s="2">
        <f>'[1]TCE - ANEXO III - Preencher'!R337</f>
        <v>0</v>
      </c>
      <c r="R327" s="2">
        <f>'[1]TCE - ANEXO III - Preencher'!S337</f>
        <v>0</v>
      </c>
      <c r="S327" s="2">
        <f t="shared" si="32"/>
        <v>0</v>
      </c>
      <c r="T327" s="2">
        <f>'[1]TCE - ANEXO III - Preencher'!U337</f>
        <v>0</v>
      </c>
      <c r="U327" s="2">
        <f>'[1]TCE - ANEXO III - Preencher'!V337</f>
        <v>0</v>
      </c>
      <c r="V327" s="2">
        <f t="shared" si="33"/>
        <v>0</v>
      </c>
      <c r="W327" s="3" t="str">
        <f>IF('[1]TCE - ANEXO III - Preencher'!X337="","",'[1]TCE - ANEXO III - Preencher'!X337)</f>
        <v/>
      </c>
      <c r="X327" s="2">
        <f>'[1]TCE - ANEXO III - Preencher'!Y337</f>
        <v>0</v>
      </c>
      <c r="Y327" s="2">
        <f>'[1]TCE - ANEXO III - Preencher'!Z337</f>
        <v>0</v>
      </c>
      <c r="Z327" s="2">
        <f t="shared" si="34"/>
        <v>0</v>
      </c>
      <c r="AA327" s="3" t="str">
        <f>IF('[1]TCE - ANEXO III - Preencher'!AB337="","",'[1]TCE - ANEXO III - Preencher'!AB337)</f>
        <v/>
      </c>
      <c r="AB327" s="2">
        <f t="shared" si="35"/>
        <v>430.81459040307095</v>
      </c>
    </row>
    <row r="328" spans="1:28" ht="12.75" customHeight="1">
      <c r="A328" s="14">
        <f>IFERROR(VLOOKUP(B328,'[1]DADOS (OCULTAR)'!$Q$3:$S$133,3,0),"")</f>
        <v>9039744001832</v>
      </c>
      <c r="B328" s="7" t="str">
        <f>'[1]TCE - ANEXO III - Preencher'!C338</f>
        <v xml:space="preserve">HECPI - AMBULATÓRIO </v>
      </c>
      <c r="C328" s="9" t="s">
        <v>28</v>
      </c>
      <c r="D328" s="8" t="str">
        <f>'[1]TCE - ANEXO III - Preencher'!E338</f>
        <v>LUANA KESSIA LIMA DE SOUZA</v>
      </c>
      <c r="E328" s="7" t="str">
        <f>IF('[1]TCE - ANEXO III - Preencher'!F338="4 - Assistência Odontológica","2 - Outros Profissionais da Saúde",'[1]TCE - ANEXO III - Preencher'!F338)</f>
        <v>2 - Outros Profissionais da Saúde</v>
      </c>
      <c r="F328" s="6" t="str">
        <f>'[1]TCE - ANEXO III - Preencher'!G338</f>
        <v>3222-05</v>
      </c>
      <c r="G328" s="5" t="str">
        <f>IF('[1]TCE - ANEXO III - Preencher'!H338="","",'[1]TCE - ANEXO III - Preencher'!H338)</f>
        <v>06/2022</v>
      </c>
      <c r="H328" s="4">
        <f>'[1]TCE - ANEXO III - Preencher'!I338</f>
        <v>0</v>
      </c>
      <c r="I328" s="4">
        <f>'[1]TCE - ANEXO III - Preencher'!J338</f>
        <v>0</v>
      </c>
      <c r="J328" s="4">
        <f>'[1]TCE - ANEXO III - Preencher'!K338</f>
        <v>0</v>
      </c>
      <c r="K328" s="2">
        <f>'[1]TCE - ANEXO III - Preencher'!L338</f>
        <v>0</v>
      </c>
      <c r="L328" s="2">
        <f>'[1]TCE - ANEXO III - Preencher'!M338</f>
        <v>0</v>
      </c>
      <c r="M328" s="2">
        <f t="shared" si="30"/>
        <v>0</v>
      </c>
      <c r="N328" s="2">
        <f>'[1]TCE - ANEXO III - Preencher'!O338</f>
        <v>2.3549904030710098</v>
      </c>
      <c r="O328" s="2">
        <f>'[1]TCE - ANEXO III - Preencher'!P338</f>
        <v>0</v>
      </c>
      <c r="P328" s="2">
        <f t="shared" si="31"/>
        <v>2.3549904030710098</v>
      </c>
      <c r="Q328" s="2">
        <f>'[1]TCE - ANEXO III - Preencher'!R338</f>
        <v>0</v>
      </c>
      <c r="R328" s="2">
        <f>'[1]TCE - ANEXO III - Preencher'!S338</f>
        <v>0</v>
      </c>
      <c r="S328" s="2">
        <f t="shared" si="32"/>
        <v>0</v>
      </c>
      <c r="T328" s="2">
        <f>'[1]TCE - ANEXO III - Preencher'!U338</f>
        <v>0</v>
      </c>
      <c r="U328" s="2">
        <f>'[1]TCE - ANEXO III - Preencher'!V338</f>
        <v>0</v>
      </c>
      <c r="V328" s="2">
        <f t="shared" si="33"/>
        <v>0</v>
      </c>
      <c r="W328" s="3" t="str">
        <f>IF('[1]TCE - ANEXO III - Preencher'!X338="","",'[1]TCE - ANEXO III - Preencher'!X338)</f>
        <v/>
      </c>
      <c r="X328" s="2">
        <f>'[1]TCE - ANEXO III - Preencher'!Y338</f>
        <v>0</v>
      </c>
      <c r="Y328" s="2">
        <f>'[1]TCE - ANEXO III - Preencher'!Z338</f>
        <v>0</v>
      </c>
      <c r="Z328" s="2">
        <f t="shared" si="34"/>
        <v>0</v>
      </c>
      <c r="AA328" s="3" t="str">
        <f>IF('[1]TCE - ANEXO III - Preencher'!AB338="","",'[1]TCE - ANEXO III - Preencher'!AB338)</f>
        <v/>
      </c>
      <c r="AB328" s="2">
        <f t="shared" si="35"/>
        <v>2.3549904030710098</v>
      </c>
    </row>
    <row r="329" spans="1:28" ht="12.75" customHeight="1">
      <c r="A329" s="14">
        <f>IFERROR(VLOOKUP(B329,'[1]DADOS (OCULTAR)'!$Q$3:$S$133,3,0),"")</f>
        <v>9039744001832</v>
      </c>
      <c r="B329" s="7" t="str">
        <f>'[1]TCE - ANEXO III - Preencher'!C339</f>
        <v xml:space="preserve">HECPI - AMBULATÓRIO </v>
      </c>
      <c r="C329" s="9" t="s">
        <v>28</v>
      </c>
      <c r="D329" s="8" t="str">
        <f>'[1]TCE - ANEXO III - Preencher'!E339</f>
        <v>LUANDA RAIRA DE CARVALHO</v>
      </c>
      <c r="E329" s="7" t="str">
        <f>IF('[1]TCE - ANEXO III - Preencher'!F339="4 - Assistência Odontológica","2 - Outros Profissionais da Saúde",'[1]TCE - ANEXO III - Preencher'!F339)</f>
        <v>2 - Outros Profissionais da Saúde</v>
      </c>
      <c r="F329" s="6" t="str">
        <f>'[1]TCE - ANEXO III - Preencher'!G339</f>
        <v>2235-05</v>
      </c>
      <c r="G329" s="5" t="str">
        <f>IF('[1]TCE - ANEXO III - Preencher'!H339="","",'[1]TCE - ANEXO III - Preencher'!H339)</f>
        <v>06/2022</v>
      </c>
      <c r="H329" s="4">
        <f>'[1]TCE - ANEXO III - Preencher'!I339</f>
        <v>0</v>
      </c>
      <c r="I329" s="4">
        <f>'[1]TCE - ANEXO III - Preencher'!J339</f>
        <v>364.38159999999999</v>
      </c>
      <c r="J329" s="4">
        <f>'[1]TCE - ANEXO III - Preencher'!K339</f>
        <v>0</v>
      </c>
      <c r="K329" s="2">
        <f>'[1]TCE - ANEXO III - Preencher'!L339</f>
        <v>0</v>
      </c>
      <c r="L329" s="2">
        <f>'[1]TCE - ANEXO III - Preencher'!M339</f>
        <v>2.81</v>
      </c>
      <c r="M329" s="2">
        <f t="shared" si="30"/>
        <v>-2.81</v>
      </c>
      <c r="N329" s="2">
        <f>'[1]TCE - ANEXO III - Preencher'!O339</f>
        <v>2.3549904030710098</v>
      </c>
      <c r="O329" s="2">
        <f>'[1]TCE - ANEXO III - Preencher'!P339</f>
        <v>0</v>
      </c>
      <c r="P329" s="2">
        <f t="shared" si="31"/>
        <v>2.3549904030710098</v>
      </c>
      <c r="Q329" s="2">
        <f>'[1]TCE - ANEXO III - Preencher'!R339</f>
        <v>0</v>
      </c>
      <c r="R329" s="2">
        <f>'[1]TCE - ANEXO III - Preencher'!S339</f>
        <v>0</v>
      </c>
      <c r="S329" s="2">
        <f t="shared" si="32"/>
        <v>0</v>
      </c>
      <c r="T329" s="2">
        <f>'[1]TCE - ANEXO III - Preencher'!U339</f>
        <v>0</v>
      </c>
      <c r="U329" s="2">
        <f>'[1]TCE - ANEXO III - Preencher'!V339</f>
        <v>0</v>
      </c>
      <c r="V329" s="2">
        <f t="shared" si="33"/>
        <v>0</v>
      </c>
      <c r="W329" s="3" t="str">
        <f>IF('[1]TCE - ANEXO III - Preencher'!X339="","",'[1]TCE - ANEXO III - Preencher'!X339)</f>
        <v/>
      </c>
      <c r="X329" s="2">
        <f>'[1]TCE - ANEXO III - Preencher'!Y339</f>
        <v>0</v>
      </c>
      <c r="Y329" s="2">
        <f>'[1]TCE - ANEXO III - Preencher'!Z339</f>
        <v>0</v>
      </c>
      <c r="Z329" s="2">
        <f t="shared" si="34"/>
        <v>0</v>
      </c>
      <c r="AA329" s="3" t="str">
        <f>IF('[1]TCE - ANEXO III - Preencher'!AB339="","",'[1]TCE - ANEXO III - Preencher'!AB339)</f>
        <v/>
      </c>
      <c r="AB329" s="2">
        <f t="shared" si="35"/>
        <v>363.92659040307097</v>
      </c>
    </row>
    <row r="330" spans="1:28" ht="12.75" customHeight="1">
      <c r="A330" s="14">
        <f>IFERROR(VLOOKUP(B330,'[1]DADOS (OCULTAR)'!$Q$3:$S$133,3,0),"")</f>
        <v>9039744001832</v>
      </c>
      <c r="B330" s="7" t="str">
        <f>'[1]TCE - ANEXO III - Preencher'!C340</f>
        <v xml:space="preserve">HECPI - AMBULATÓRIO </v>
      </c>
      <c r="C330" s="9" t="s">
        <v>28</v>
      </c>
      <c r="D330" s="8" t="str">
        <f>'[1]TCE - ANEXO III - Preencher'!E340</f>
        <v>LUCAS HENRIQUE DURVAL FERREIRA</v>
      </c>
      <c r="E330" s="7" t="str">
        <f>IF('[1]TCE - ANEXO III - Preencher'!F340="4 - Assistência Odontológica","2 - Outros Profissionais da Saúde",'[1]TCE - ANEXO III - Preencher'!F340)</f>
        <v>3 - Administrativo</v>
      </c>
      <c r="F330" s="6" t="str">
        <f>'[1]TCE - ANEXO III - Preencher'!G340</f>
        <v>5174-10</v>
      </c>
      <c r="G330" s="5" t="str">
        <f>IF('[1]TCE - ANEXO III - Preencher'!H340="","",'[1]TCE - ANEXO III - Preencher'!H340)</f>
        <v>06/2022</v>
      </c>
      <c r="H330" s="4">
        <f>'[1]TCE - ANEXO III - Preencher'!I340</f>
        <v>0</v>
      </c>
      <c r="I330" s="4">
        <f>'[1]TCE - ANEXO III - Preencher'!J340</f>
        <v>116.352</v>
      </c>
      <c r="J330" s="4">
        <f>'[1]TCE - ANEXO III - Preencher'!K340</f>
        <v>0</v>
      </c>
      <c r="K330" s="2">
        <f>'[1]TCE - ANEXO III - Preencher'!L340</f>
        <v>199.36</v>
      </c>
      <c r="L330" s="2">
        <f>'[1]TCE - ANEXO III - Preencher'!M340</f>
        <v>24.24</v>
      </c>
      <c r="M330" s="2">
        <f t="shared" si="30"/>
        <v>175.12</v>
      </c>
      <c r="N330" s="2">
        <f>'[1]TCE - ANEXO III - Preencher'!O340</f>
        <v>2.3549904030710098</v>
      </c>
      <c r="O330" s="2">
        <f>'[1]TCE - ANEXO III - Preencher'!P340</f>
        <v>0</v>
      </c>
      <c r="P330" s="2">
        <f t="shared" si="31"/>
        <v>2.3549904030710098</v>
      </c>
      <c r="Q330" s="2">
        <f>'[1]TCE - ANEXO III - Preencher'!R340</f>
        <v>276.91675271739132</v>
      </c>
      <c r="R330" s="2">
        <f>'[1]TCE - ANEXO III - Preencher'!S340</f>
        <v>72.72</v>
      </c>
      <c r="S330" s="2">
        <f t="shared" si="32"/>
        <v>204.19675271739132</v>
      </c>
      <c r="T330" s="2">
        <f>'[1]TCE - ANEXO III - Preencher'!U340</f>
        <v>0</v>
      </c>
      <c r="U330" s="2">
        <f>'[1]TCE - ANEXO III - Preencher'!V340</f>
        <v>0</v>
      </c>
      <c r="V330" s="2">
        <f t="shared" si="33"/>
        <v>0</v>
      </c>
      <c r="W330" s="3" t="str">
        <f>IF('[1]TCE - ANEXO III - Preencher'!X340="","",'[1]TCE - ANEXO III - Preencher'!X340)</f>
        <v/>
      </c>
      <c r="X330" s="2">
        <f>'[1]TCE - ANEXO III - Preencher'!Y340</f>
        <v>0</v>
      </c>
      <c r="Y330" s="2">
        <f>'[1]TCE - ANEXO III - Preencher'!Z340</f>
        <v>0</v>
      </c>
      <c r="Z330" s="2">
        <f t="shared" si="34"/>
        <v>0</v>
      </c>
      <c r="AA330" s="3" t="str">
        <f>IF('[1]TCE - ANEXO III - Preencher'!AB340="","",'[1]TCE - ANEXO III - Preencher'!AB340)</f>
        <v/>
      </c>
      <c r="AB330" s="2">
        <f t="shared" si="35"/>
        <v>498.02374312046231</v>
      </c>
    </row>
    <row r="331" spans="1:28" ht="12.75" customHeight="1">
      <c r="A331" s="14">
        <f>IFERROR(VLOOKUP(B331,'[1]DADOS (OCULTAR)'!$Q$3:$S$133,3,0),"")</f>
        <v>9039744001832</v>
      </c>
      <c r="B331" s="7" t="str">
        <f>'[1]TCE - ANEXO III - Preencher'!C341</f>
        <v xml:space="preserve">HECPI - AMBULATÓRIO </v>
      </c>
      <c r="C331" s="9" t="s">
        <v>28</v>
      </c>
      <c r="D331" s="8" t="str">
        <f>'[1]TCE - ANEXO III - Preencher'!E341</f>
        <v>LUCAS JOSE DA SILVA</v>
      </c>
      <c r="E331" s="7" t="str">
        <f>IF('[1]TCE - ANEXO III - Preencher'!F341="4 - Assistência Odontológica","2 - Outros Profissionais da Saúde",'[1]TCE - ANEXO III - Preencher'!F341)</f>
        <v>2 - Outros Profissionais da Saúde</v>
      </c>
      <c r="F331" s="6" t="str">
        <f>'[1]TCE - ANEXO III - Preencher'!G341</f>
        <v>3241-15</v>
      </c>
      <c r="G331" s="5" t="str">
        <f>IF('[1]TCE - ANEXO III - Preencher'!H341="","",'[1]TCE - ANEXO III - Preencher'!H341)</f>
        <v>06/2022</v>
      </c>
      <c r="H331" s="4">
        <f>'[1]TCE - ANEXO III - Preencher'!I341</f>
        <v>0</v>
      </c>
      <c r="I331" s="4">
        <f>'[1]TCE - ANEXO III - Preencher'!J341</f>
        <v>277.09440000000001</v>
      </c>
      <c r="J331" s="4">
        <f>'[1]TCE - ANEXO III - Preencher'!K341</f>
        <v>0</v>
      </c>
      <c r="K331" s="2">
        <f>'[1]TCE - ANEXO III - Preencher'!L341</f>
        <v>167.04</v>
      </c>
      <c r="L331" s="2">
        <f>'[1]TCE - ANEXO III - Preencher'!M341</f>
        <v>26.59</v>
      </c>
      <c r="M331" s="2">
        <f t="shared" si="30"/>
        <v>140.44999999999999</v>
      </c>
      <c r="N331" s="2">
        <f>'[1]TCE - ANEXO III - Preencher'!O341</f>
        <v>2.3549904030710098</v>
      </c>
      <c r="O331" s="2">
        <f>'[1]TCE - ANEXO III - Preencher'!P341</f>
        <v>0</v>
      </c>
      <c r="P331" s="2">
        <f t="shared" si="31"/>
        <v>2.3549904030710098</v>
      </c>
      <c r="Q331" s="2">
        <f>'[1]TCE - ANEXO III - Preencher'!R341</f>
        <v>0</v>
      </c>
      <c r="R331" s="2">
        <f>'[1]TCE - ANEXO III - Preencher'!S341</f>
        <v>0</v>
      </c>
      <c r="S331" s="2">
        <f t="shared" si="32"/>
        <v>0</v>
      </c>
      <c r="T331" s="2">
        <f>'[1]TCE - ANEXO III - Preencher'!U341</f>
        <v>0</v>
      </c>
      <c r="U331" s="2">
        <f>'[1]TCE - ANEXO III - Preencher'!V341</f>
        <v>0</v>
      </c>
      <c r="V331" s="2">
        <f t="shared" si="33"/>
        <v>0</v>
      </c>
      <c r="W331" s="3" t="str">
        <f>IF('[1]TCE - ANEXO III - Preencher'!X341="","",'[1]TCE - ANEXO III - Preencher'!X341)</f>
        <v/>
      </c>
      <c r="X331" s="2">
        <f>'[1]TCE - ANEXO III - Preencher'!Y341</f>
        <v>0</v>
      </c>
      <c r="Y331" s="2">
        <f>'[1]TCE - ANEXO III - Preencher'!Z341</f>
        <v>0</v>
      </c>
      <c r="Z331" s="2">
        <f t="shared" si="34"/>
        <v>0</v>
      </c>
      <c r="AA331" s="3" t="str">
        <f>IF('[1]TCE - ANEXO III - Preencher'!AB341="","",'[1]TCE - ANEXO III - Preencher'!AB341)</f>
        <v/>
      </c>
      <c r="AB331" s="2">
        <f t="shared" si="35"/>
        <v>419.89939040307098</v>
      </c>
    </row>
    <row r="332" spans="1:28" ht="12.75" customHeight="1">
      <c r="A332" s="14">
        <f>IFERROR(VLOOKUP(B332,'[1]DADOS (OCULTAR)'!$Q$3:$S$133,3,0),"")</f>
        <v>9039744001832</v>
      </c>
      <c r="B332" s="7" t="str">
        <f>'[1]TCE - ANEXO III - Preencher'!C342</f>
        <v xml:space="preserve">HECPI - AMBULATÓRIO </v>
      </c>
      <c r="C332" s="9" t="s">
        <v>28</v>
      </c>
      <c r="D332" s="8" t="str">
        <f>'[1]TCE - ANEXO III - Preencher'!E342</f>
        <v>LUCAS VINICIUS DE ALMEIDA SANTANA</v>
      </c>
      <c r="E332" s="7" t="str">
        <f>IF('[1]TCE - ANEXO III - Preencher'!F342="4 - Assistência Odontológica","2 - Outros Profissionais da Saúde",'[1]TCE - ANEXO III - Preencher'!F342)</f>
        <v>3 - Administrativo</v>
      </c>
      <c r="F332" s="6" t="str">
        <f>'[1]TCE - ANEXO III - Preencher'!G342</f>
        <v>4110-10</v>
      </c>
      <c r="G332" s="5" t="str">
        <f>IF('[1]TCE - ANEXO III - Preencher'!H342="","",'[1]TCE - ANEXO III - Preencher'!H342)</f>
        <v>06/2022</v>
      </c>
      <c r="H332" s="4">
        <f>'[1]TCE - ANEXO III - Preencher'!I342</f>
        <v>0</v>
      </c>
      <c r="I332" s="4">
        <f>'[1]TCE - ANEXO III - Preencher'!J342</f>
        <v>100.19199999999999</v>
      </c>
      <c r="J332" s="4">
        <f>'[1]TCE - ANEXO III - Preencher'!K342</f>
        <v>0</v>
      </c>
      <c r="K332" s="2">
        <f>'[1]TCE - ANEXO III - Preencher'!L342</f>
        <v>270.56</v>
      </c>
      <c r="L332" s="2">
        <f>'[1]TCE - ANEXO III - Preencher'!M342</f>
        <v>24.24</v>
      </c>
      <c r="M332" s="2">
        <f t="shared" si="30"/>
        <v>246.32</v>
      </c>
      <c r="N332" s="2">
        <f>'[1]TCE - ANEXO III - Preencher'!O342</f>
        <v>2.3549904030710098</v>
      </c>
      <c r="O332" s="2">
        <f>'[1]TCE - ANEXO III - Preencher'!P342</f>
        <v>0</v>
      </c>
      <c r="P332" s="2">
        <f t="shared" si="31"/>
        <v>2.3549904030710098</v>
      </c>
      <c r="Q332" s="2">
        <f>'[1]TCE - ANEXO III - Preencher'!R342</f>
        <v>350.5667527173913</v>
      </c>
      <c r="R332" s="2">
        <f>'[1]TCE - ANEXO III - Preencher'!S342</f>
        <v>72.72</v>
      </c>
      <c r="S332" s="2">
        <f t="shared" si="32"/>
        <v>277.84675271739127</v>
      </c>
      <c r="T332" s="2">
        <f>'[1]TCE - ANEXO III - Preencher'!U342</f>
        <v>0</v>
      </c>
      <c r="U332" s="2">
        <f>'[1]TCE - ANEXO III - Preencher'!V342</f>
        <v>0</v>
      </c>
      <c r="V332" s="2">
        <f t="shared" si="33"/>
        <v>0</v>
      </c>
      <c r="W332" s="3" t="str">
        <f>IF('[1]TCE - ANEXO III - Preencher'!X342="","",'[1]TCE - ANEXO III - Preencher'!X342)</f>
        <v/>
      </c>
      <c r="X332" s="2">
        <f>'[1]TCE - ANEXO III - Preencher'!Y342</f>
        <v>0</v>
      </c>
      <c r="Y332" s="2">
        <f>'[1]TCE - ANEXO III - Preencher'!Z342</f>
        <v>0</v>
      </c>
      <c r="Z332" s="2">
        <f t="shared" si="34"/>
        <v>0</v>
      </c>
      <c r="AA332" s="3" t="str">
        <f>IF('[1]TCE - ANEXO III - Preencher'!AB342="","",'[1]TCE - ANEXO III - Preencher'!AB342)</f>
        <v/>
      </c>
      <c r="AB332" s="2">
        <f t="shared" si="35"/>
        <v>626.71374312046225</v>
      </c>
    </row>
    <row r="333" spans="1:28" ht="12.75" customHeight="1">
      <c r="A333" s="14">
        <f>IFERROR(VLOOKUP(B333,'[1]DADOS (OCULTAR)'!$Q$3:$S$133,3,0),"")</f>
        <v>9039744001832</v>
      </c>
      <c r="B333" s="7" t="str">
        <f>'[1]TCE - ANEXO III - Preencher'!C343</f>
        <v xml:space="preserve">HECPI - AMBULATÓRIO </v>
      </c>
      <c r="C333" s="9" t="s">
        <v>28</v>
      </c>
      <c r="D333" s="8" t="str">
        <f>'[1]TCE - ANEXO III - Preencher'!E343</f>
        <v>LUCIANA AMORIM JALES</v>
      </c>
      <c r="E333" s="7" t="str">
        <f>IF('[1]TCE - ANEXO III - Preencher'!F343="4 - Assistência Odontológica","2 - Outros Profissionais da Saúde",'[1]TCE - ANEXO III - Preencher'!F343)</f>
        <v>3 - Administrativo</v>
      </c>
      <c r="F333" s="6" t="str">
        <f>'[1]TCE - ANEXO III - Preencher'!G343</f>
        <v>2410-40</v>
      </c>
      <c r="G333" s="5" t="str">
        <f>IF('[1]TCE - ANEXO III - Preencher'!H343="","",'[1]TCE - ANEXO III - Preencher'!H343)</f>
        <v>06/2022</v>
      </c>
      <c r="H333" s="4">
        <f>'[1]TCE - ANEXO III - Preencher'!I343</f>
        <v>0</v>
      </c>
      <c r="I333" s="4">
        <f>'[1]TCE - ANEXO III - Preencher'!J343</f>
        <v>333.62880000000001</v>
      </c>
      <c r="J333" s="4">
        <f>'[1]TCE - ANEXO III - Preencher'!K343</f>
        <v>0</v>
      </c>
      <c r="K333" s="2">
        <f>'[1]TCE - ANEXO III - Preencher'!L343</f>
        <v>0</v>
      </c>
      <c r="L333" s="2">
        <f>'[1]TCE - ANEXO III - Preencher'!M343</f>
        <v>0</v>
      </c>
      <c r="M333" s="2">
        <f t="shared" si="30"/>
        <v>0</v>
      </c>
      <c r="N333" s="2">
        <f>'[1]TCE - ANEXO III - Preencher'!O343</f>
        <v>2.3549904030710098</v>
      </c>
      <c r="O333" s="2">
        <f>'[1]TCE - ANEXO III - Preencher'!P343</f>
        <v>0</v>
      </c>
      <c r="P333" s="2">
        <f t="shared" si="31"/>
        <v>2.3549904030710098</v>
      </c>
      <c r="Q333" s="2">
        <f>'[1]TCE - ANEXO III - Preencher'!R343</f>
        <v>0</v>
      </c>
      <c r="R333" s="2">
        <f>'[1]TCE - ANEXO III - Preencher'!S343</f>
        <v>0</v>
      </c>
      <c r="S333" s="2">
        <f t="shared" si="32"/>
        <v>0</v>
      </c>
      <c r="T333" s="2">
        <f>'[1]TCE - ANEXO III - Preencher'!U343</f>
        <v>0</v>
      </c>
      <c r="U333" s="2">
        <f>'[1]TCE - ANEXO III - Preencher'!V343</f>
        <v>0</v>
      </c>
      <c r="V333" s="2">
        <f t="shared" si="33"/>
        <v>0</v>
      </c>
      <c r="W333" s="3" t="str">
        <f>IF('[1]TCE - ANEXO III - Preencher'!X343="","",'[1]TCE - ANEXO III - Preencher'!X343)</f>
        <v/>
      </c>
      <c r="X333" s="2">
        <f>'[1]TCE - ANEXO III - Preencher'!Y343</f>
        <v>0</v>
      </c>
      <c r="Y333" s="2">
        <f>'[1]TCE - ANEXO III - Preencher'!Z343</f>
        <v>0</v>
      </c>
      <c r="Z333" s="2">
        <f t="shared" si="34"/>
        <v>0</v>
      </c>
      <c r="AA333" s="3" t="str">
        <f>IF('[1]TCE - ANEXO III - Preencher'!AB343="","",'[1]TCE - ANEXO III - Preencher'!AB343)</f>
        <v/>
      </c>
      <c r="AB333" s="2">
        <f t="shared" si="35"/>
        <v>335.983790403071</v>
      </c>
    </row>
    <row r="334" spans="1:28" ht="12.75" customHeight="1">
      <c r="A334" s="14">
        <f>IFERROR(VLOOKUP(B334,'[1]DADOS (OCULTAR)'!$Q$3:$S$133,3,0),"")</f>
        <v>9039744001832</v>
      </c>
      <c r="B334" s="7" t="str">
        <f>'[1]TCE - ANEXO III - Preencher'!C344</f>
        <v xml:space="preserve">HECPI - AMBULATÓRIO </v>
      </c>
      <c r="C334" s="9" t="s">
        <v>28</v>
      </c>
      <c r="D334" s="8" t="str">
        <f>'[1]TCE - ANEXO III - Preencher'!E344</f>
        <v>LUIS HENRIQUE PEREIRA DE OLIVEIRA</v>
      </c>
      <c r="E334" s="7" t="str">
        <f>IF('[1]TCE - ANEXO III - Preencher'!F344="4 - Assistência Odontológica","2 - Outros Profissionais da Saúde",'[1]TCE - ANEXO III - Preencher'!F344)</f>
        <v>3 - Administrativo</v>
      </c>
      <c r="F334" s="6" t="str">
        <f>'[1]TCE - ANEXO III - Preencher'!G344</f>
        <v>4110-10</v>
      </c>
      <c r="G334" s="5" t="str">
        <f>IF('[1]TCE - ANEXO III - Preencher'!H344="","",'[1]TCE - ANEXO III - Preencher'!H344)</f>
        <v>06/2022</v>
      </c>
      <c r="H334" s="4">
        <f>'[1]TCE - ANEXO III - Preencher'!I344</f>
        <v>0</v>
      </c>
      <c r="I334" s="4">
        <f>'[1]TCE - ANEXO III - Preencher'!J344</f>
        <v>131.23679999999999</v>
      </c>
      <c r="J334" s="4">
        <f>'[1]TCE - ANEXO III - Preencher'!K344</f>
        <v>0</v>
      </c>
      <c r="K334" s="2">
        <f>'[1]TCE - ANEXO III - Preencher'!L344</f>
        <v>154</v>
      </c>
      <c r="L334" s="2">
        <f>'[1]TCE - ANEXO III - Preencher'!M344</f>
        <v>24.24</v>
      </c>
      <c r="M334" s="2">
        <f t="shared" si="30"/>
        <v>129.76</v>
      </c>
      <c r="N334" s="2">
        <f>'[1]TCE - ANEXO III - Preencher'!O344</f>
        <v>2.3549904030710098</v>
      </c>
      <c r="O334" s="2">
        <f>'[1]TCE - ANEXO III - Preencher'!P344</f>
        <v>0</v>
      </c>
      <c r="P334" s="2">
        <f t="shared" si="31"/>
        <v>2.3549904030710098</v>
      </c>
      <c r="Q334" s="2">
        <f>'[1]TCE - ANEXO III - Preencher'!R344</f>
        <v>252.16675271739132</v>
      </c>
      <c r="R334" s="2">
        <f>'[1]TCE - ANEXO III - Preencher'!S344</f>
        <v>72.72</v>
      </c>
      <c r="S334" s="2">
        <f t="shared" si="32"/>
        <v>179.44675271739132</v>
      </c>
      <c r="T334" s="2">
        <f>'[1]TCE - ANEXO III - Preencher'!U344</f>
        <v>0</v>
      </c>
      <c r="U334" s="2">
        <f>'[1]TCE - ANEXO III - Preencher'!V344</f>
        <v>0</v>
      </c>
      <c r="V334" s="2">
        <f t="shared" si="33"/>
        <v>0</v>
      </c>
      <c r="W334" s="3" t="str">
        <f>IF('[1]TCE - ANEXO III - Preencher'!X344="","",'[1]TCE - ANEXO III - Preencher'!X344)</f>
        <v/>
      </c>
      <c r="X334" s="2">
        <f>'[1]TCE - ANEXO III - Preencher'!Y344</f>
        <v>0</v>
      </c>
      <c r="Y334" s="2">
        <f>'[1]TCE - ANEXO III - Preencher'!Z344</f>
        <v>0</v>
      </c>
      <c r="Z334" s="2">
        <f t="shared" si="34"/>
        <v>0</v>
      </c>
      <c r="AA334" s="3" t="str">
        <f>IF('[1]TCE - ANEXO III - Preencher'!AB344="","",'[1]TCE - ANEXO III - Preencher'!AB344)</f>
        <v/>
      </c>
      <c r="AB334" s="2">
        <f t="shared" si="35"/>
        <v>442.79854312046234</v>
      </c>
    </row>
    <row r="335" spans="1:28" ht="12.75" customHeight="1">
      <c r="A335" s="14">
        <f>IFERROR(VLOOKUP(B335,'[1]DADOS (OCULTAR)'!$Q$3:$S$133,3,0),"")</f>
        <v>9039744001832</v>
      </c>
      <c r="B335" s="7" t="str">
        <f>'[1]TCE - ANEXO III - Preencher'!C345</f>
        <v xml:space="preserve">HECPI - AMBULATÓRIO </v>
      </c>
      <c r="C335" s="9" t="s">
        <v>28</v>
      </c>
      <c r="D335" s="8" t="str">
        <f>'[1]TCE - ANEXO III - Preencher'!E345</f>
        <v>LUIZ CARLOS ESTEVAM ROQUE</v>
      </c>
      <c r="E335" s="7" t="str">
        <f>IF('[1]TCE - ANEXO III - Preencher'!F345="4 - Assistência Odontológica","2 - Outros Profissionais da Saúde",'[1]TCE - ANEXO III - Preencher'!F345)</f>
        <v>3 - Administrativo</v>
      </c>
      <c r="F335" s="6" t="str">
        <f>'[1]TCE - ANEXO III - Preencher'!G345</f>
        <v>5174-10</v>
      </c>
      <c r="G335" s="5" t="str">
        <f>IF('[1]TCE - ANEXO III - Preencher'!H345="","",'[1]TCE - ANEXO III - Preencher'!H345)</f>
        <v>06/2022</v>
      </c>
      <c r="H335" s="4">
        <f>'[1]TCE - ANEXO III - Preencher'!I345</f>
        <v>0</v>
      </c>
      <c r="I335" s="4">
        <f>'[1]TCE - ANEXO III - Preencher'!J345</f>
        <v>119.2576</v>
      </c>
      <c r="J335" s="4">
        <f>'[1]TCE - ANEXO III - Preencher'!K345</f>
        <v>0</v>
      </c>
      <c r="K335" s="2">
        <f>'[1]TCE - ANEXO III - Preencher'!L345</f>
        <v>213.6</v>
      </c>
      <c r="L335" s="2">
        <f>'[1]TCE - ANEXO III - Preencher'!M345</f>
        <v>24.24</v>
      </c>
      <c r="M335" s="2">
        <f t="shared" si="30"/>
        <v>189.35999999999999</v>
      </c>
      <c r="N335" s="2">
        <f>'[1]TCE - ANEXO III - Preencher'!O345</f>
        <v>2.3549904030710098</v>
      </c>
      <c r="O335" s="2">
        <f>'[1]TCE - ANEXO III - Preencher'!P345</f>
        <v>0</v>
      </c>
      <c r="P335" s="2">
        <f t="shared" si="31"/>
        <v>2.3549904030710098</v>
      </c>
      <c r="Q335" s="2">
        <f>'[1]TCE - ANEXO III - Preencher'!R345</f>
        <v>252.16675271739132</v>
      </c>
      <c r="R335" s="2">
        <f>'[1]TCE - ANEXO III - Preencher'!S345</f>
        <v>70.78</v>
      </c>
      <c r="S335" s="2">
        <f t="shared" si="32"/>
        <v>181.38675271739132</v>
      </c>
      <c r="T335" s="2">
        <f>'[1]TCE - ANEXO III - Preencher'!U345</f>
        <v>0</v>
      </c>
      <c r="U335" s="2">
        <f>'[1]TCE - ANEXO III - Preencher'!V345</f>
        <v>0</v>
      </c>
      <c r="V335" s="2">
        <f t="shared" si="33"/>
        <v>0</v>
      </c>
      <c r="W335" s="3" t="str">
        <f>IF('[1]TCE - ANEXO III - Preencher'!X345="","",'[1]TCE - ANEXO III - Preencher'!X345)</f>
        <v/>
      </c>
      <c r="X335" s="2">
        <f>'[1]TCE - ANEXO III - Preencher'!Y345</f>
        <v>0</v>
      </c>
      <c r="Y335" s="2">
        <f>'[1]TCE - ANEXO III - Preencher'!Z345</f>
        <v>0</v>
      </c>
      <c r="Z335" s="2">
        <f t="shared" si="34"/>
        <v>0</v>
      </c>
      <c r="AA335" s="3" t="str">
        <f>IF('[1]TCE - ANEXO III - Preencher'!AB345="","",'[1]TCE - ANEXO III - Preencher'!AB345)</f>
        <v/>
      </c>
      <c r="AB335" s="2">
        <f t="shared" si="35"/>
        <v>492.35934312046231</v>
      </c>
    </row>
    <row r="336" spans="1:28" ht="12.75" customHeight="1">
      <c r="A336" s="14">
        <f>IFERROR(VLOOKUP(B336,'[1]DADOS (OCULTAR)'!$Q$3:$S$133,3,0),"")</f>
        <v>9039744001832</v>
      </c>
      <c r="B336" s="7" t="str">
        <f>'[1]TCE - ANEXO III - Preencher'!C346</f>
        <v xml:space="preserve">HECPI - AMBULATÓRIO </v>
      </c>
      <c r="C336" s="9" t="s">
        <v>28</v>
      </c>
      <c r="D336" s="8" t="str">
        <f>'[1]TCE - ANEXO III - Preencher'!E346</f>
        <v>LUIZ JOSE GONCALVES JUNIOR</v>
      </c>
      <c r="E336" s="7" t="str">
        <f>IF('[1]TCE - ANEXO III - Preencher'!F346="4 - Assistência Odontológica","2 - Outros Profissionais da Saúde",'[1]TCE - ANEXO III - Preencher'!F346)</f>
        <v>3 - Administrativo</v>
      </c>
      <c r="F336" s="6" t="str">
        <f>'[1]TCE - ANEXO III - Preencher'!G346</f>
        <v>5174-10</v>
      </c>
      <c r="G336" s="5" t="str">
        <f>IF('[1]TCE - ANEXO III - Preencher'!H346="","",'[1]TCE - ANEXO III - Preencher'!H346)</f>
        <v>06/2022</v>
      </c>
      <c r="H336" s="4">
        <f>'[1]TCE - ANEXO III - Preencher'!I346</f>
        <v>0</v>
      </c>
      <c r="I336" s="4">
        <f>'[1]TCE - ANEXO III - Preencher'!J346</f>
        <v>132.0856</v>
      </c>
      <c r="J336" s="4">
        <f>'[1]TCE - ANEXO III - Preencher'!K346</f>
        <v>0</v>
      </c>
      <c r="K336" s="2">
        <f>'[1]TCE - ANEXO III - Preencher'!L346</f>
        <v>126.14</v>
      </c>
      <c r="L336" s="2">
        <f>'[1]TCE - ANEXO III - Preencher'!M346</f>
        <v>24.24</v>
      </c>
      <c r="M336" s="2">
        <f t="shared" si="30"/>
        <v>101.9</v>
      </c>
      <c r="N336" s="2">
        <f>'[1]TCE - ANEXO III - Preencher'!O346</f>
        <v>2.3549904030710098</v>
      </c>
      <c r="O336" s="2">
        <f>'[1]TCE - ANEXO III - Preencher'!P346</f>
        <v>0</v>
      </c>
      <c r="P336" s="2">
        <f t="shared" si="31"/>
        <v>2.3549904030710098</v>
      </c>
      <c r="Q336" s="2">
        <f>'[1]TCE - ANEXO III - Preencher'!R346</f>
        <v>0</v>
      </c>
      <c r="R336" s="2">
        <f>'[1]TCE - ANEXO III - Preencher'!S346</f>
        <v>0</v>
      </c>
      <c r="S336" s="2">
        <f t="shared" si="32"/>
        <v>0</v>
      </c>
      <c r="T336" s="2">
        <f>'[1]TCE - ANEXO III - Preencher'!U346</f>
        <v>0</v>
      </c>
      <c r="U336" s="2">
        <f>'[1]TCE - ANEXO III - Preencher'!V346</f>
        <v>0</v>
      </c>
      <c r="V336" s="2">
        <f t="shared" si="33"/>
        <v>0</v>
      </c>
      <c r="W336" s="3" t="str">
        <f>IF('[1]TCE - ANEXO III - Preencher'!X346="","",'[1]TCE - ANEXO III - Preencher'!X346)</f>
        <v/>
      </c>
      <c r="X336" s="2">
        <f>'[1]TCE - ANEXO III - Preencher'!Y346</f>
        <v>0</v>
      </c>
      <c r="Y336" s="2">
        <f>'[1]TCE - ANEXO III - Preencher'!Z346</f>
        <v>0</v>
      </c>
      <c r="Z336" s="2">
        <f t="shared" si="34"/>
        <v>0</v>
      </c>
      <c r="AA336" s="3" t="str">
        <f>IF('[1]TCE - ANEXO III - Preencher'!AB346="","",'[1]TCE - ANEXO III - Preencher'!AB346)</f>
        <v/>
      </c>
      <c r="AB336" s="2">
        <f t="shared" si="35"/>
        <v>236.34059040307102</v>
      </c>
    </row>
    <row r="337" spans="1:28" ht="12.75" customHeight="1">
      <c r="A337" s="14">
        <f>IFERROR(VLOOKUP(B337,'[1]DADOS (OCULTAR)'!$Q$3:$S$133,3,0),"")</f>
        <v>9039744001832</v>
      </c>
      <c r="B337" s="7" t="str">
        <f>'[1]TCE - ANEXO III - Preencher'!C347</f>
        <v xml:space="preserve">HECPI - AMBULATÓRIO </v>
      </c>
      <c r="C337" s="9" t="s">
        <v>28</v>
      </c>
      <c r="D337" s="8" t="str">
        <f>'[1]TCE - ANEXO III - Preencher'!E347</f>
        <v>MAGDA CRISTINA NASCIMENTO COSTA</v>
      </c>
      <c r="E337" s="7" t="str">
        <f>IF('[1]TCE - ANEXO III - Preencher'!F347="4 - Assistência Odontológica","2 - Outros Profissionais da Saúde",'[1]TCE - ANEXO III - Preencher'!F347)</f>
        <v>2 - Outros Profissionais da Saúde</v>
      </c>
      <c r="F337" s="6" t="str">
        <f>'[1]TCE - ANEXO III - Preencher'!G347</f>
        <v>3222-05</v>
      </c>
      <c r="G337" s="5" t="str">
        <f>IF('[1]TCE - ANEXO III - Preencher'!H347="","",'[1]TCE - ANEXO III - Preencher'!H347)</f>
        <v>06/2022</v>
      </c>
      <c r="H337" s="4">
        <f>'[1]TCE - ANEXO III - Preencher'!I347</f>
        <v>0</v>
      </c>
      <c r="I337" s="4">
        <f>'[1]TCE - ANEXO III - Preencher'!J347</f>
        <v>124.86799999999999</v>
      </c>
      <c r="J337" s="4">
        <f>'[1]TCE - ANEXO III - Preencher'!K347</f>
        <v>0</v>
      </c>
      <c r="K337" s="2">
        <f>'[1]TCE - ANEXO III - Preencher'!L347</f>
        <v>272.42</v>
      </c>
      <c r="L337" s="2">
        <f>'[1]TCE - ANEXO III - Preencher'!M347</f>
        <v>24.24</v>
      </c>
      <c r="M337" s="2">
        <f t="shared" si="30"/>
        <v>248.18</v>
      </c>
      <c r="N337" s="2">
        <f>'[1]TCE - ANEXO III - Preencher'!O347</f>
        <v>2.3549904030710098</v>
      </c>
      <c r="O337" s="2">
        <f>'[1]TCE - ANEXO III - Preencher'!P347</f>
        <v>0</v>
      </c>
      <c r="P337" s="2">
        <f t="shared" si="31"/>
        <v>2.3549904030710098</v>
      </c>
      <c r="Q337" s="2">
        <f>'[1]TCE - ANEXO III - Preencher'!R347</f>
        <v>252.16675271739132</v>
      </c>
      <c r="R337" s="2">
        <f>'[1]TCE - ANEXO III - Preencher'!S347</f>
        <v>70.739999999999995</v>
      </c>
      <c r="S337" s="2">
        <f t="shared" si="32"/>
        <v>181.42675271739131</v>
      </c>
      <c r="T337" s="2">
        <f>'[1]TCE - ANEXO III - Preencher'!U347</f>
        <v>69.41</v>
      </c>
      <c r="U337" s="2">
        <f>'[1]TCE - ANEXO III - Preencher'!V347</f>
        <v>0</v>
      </c>
      <c r="V337" s="2">
        <f t="shared" si="33"/>
        <v>69.41</v>
      </c>
      <c r="W337" s="3" t="str">
        <f>IF('[1]TCE - ANEXO III - Preencher'!X347="","",'[1]TCE - ANEXO III - Preencher'!X347)</f>
        <v>AUXÍLIO CRECHE</v>
      </c>
      <c r="X337" s="2">
        <f>'[1]TCE - ANEXO III - Preencher'!Y347</f>
        <v>0</v>
      </c>
      <c r="Y337" s="2">
        <f>'[1]TCE - ANEXO III - Preencher'!Z347</f>
        <v>0</v>
      </c>
      <c r="Z337" s="2">
        <f t="shared" si="34"/>
        <v>0</v>
      </c>
      <c r="AA337" s="3" t="str">
        <f>IF('[1]TCE - ANEXO III - Preencher'!AB347="","",'[1]TCE - ANEXO III - Preencher'!AB347)</f>
        <v/>
      </c>
      <c r="AB337" s="2">
        <f t="shared" si="35"/>
        <v>626.23974312046232</v>
      </c>
    </row>
    <row r="338" spans="1:28" ht="12.75" customHeight="1">
      <c r="A338" s="14">
        <f>IFERROR(VLOOKUP(B338,'[1]DADOS (OCULTAR)'!$Q$3:$S$133,3,0),"")</f>
        <v>9039744001832</v>
      </c>
      <c r="B338" s="7" t="str">
        <f>'[1]TCE - ANEXO III - Preencher'!C348</f>
        <v xml:space="preserve">HECPI - AMBULATÓRIO </v>
      </c>
      <c r="C338" s="9" t="s">
        <v>28</v>
      </c>
      <c r="D338" s="8" t="str">
        <f>'[1]TCE - ANEXO III - Preencher'!E348</f>
        <v>MAGNO VICENTE FERREIRA</v>
      </c>
      <c r="E338" s="7" t="str">
        <f>IF('[1]TCE - ANEXO III - Preencher'!F348="4 - Assistência Odontológica","2 - Outros Profissionais da Saúde",'[1]TCE - ANEXO III - Preencher'!F348)</f>
        <v>2 - Outros Profissionais da Saúde</v>
      </c>
      <c r="F338" s="6" t="str">
        <f>'[1]TCE - ANEXO III - Preencher'!G348</f>
        <v>3222-05</v>
      </c>
      <c r="G338" s="5" t="str">
        <f>IF('[1]TCE - ANEXO III - Preencher'!H348="","",'[1]TCE - ANEXO III - Preencher'!H348)</f>
        <v>06/2022</v>
      </c>
      <c r="H338" s="4">
        <f>'[1]TCE - ANEXO III - Preencher'!I348</f>
        <v>0</v>
      </c>
      <c r="I338" s="4">
        <f>'[1]TCE - ANEXO III - Preencher'!J348</f>
        <v>119.328</v>
      </c>
      <c r="J338" s="4">
        <f>'[1]TCE - ANEXO III - Preencher'!K348</f>
        <v>0</v>
      </c>
      <c r="K338" s="2">
        <f>'[1]TCE - ANEXO III - Preencher'!L348</f>
        <v>99.68</v>
      </c>
      <c r="L338" s="2">
        <f>'[1]TCE - ANEXO III - Preencher'!M348</f>
        <v>24.24</v>
      </c>
      <c r="M338" s="2">
        <f t="shared" si="30"/>
        <v>75.440000000000012</v>
      </c>
      <c r="N338" s="2">
        <f>'[1]TCE - ANEXO III - Preencher'!O348</f>
        <v>2.3549904030710098</v>
      </c>
      <c r="O338" s="2">
        <f>'[1]TCE - ANEXO III - Preencher'!P348</f>
        <v>0</v>
      </c>
      <c r="P338" s="2">
        <f t="shared" si="31"/>
        <v>2.3549904030710098</v>
      </c>
      <c r="Q338" s="2">
        <f>'[1]TCE - ANEXO III - Preencher'!R348</f>
        <v>252.16675271739132</v>
      </c>
      <c r="R338" s="2">
        <f>'[1]TCE - ANEXO III - Preencher'!S348</f>
        <v>72.72</v>
      </c>
      <c r="S338" s="2">
        <f t="shared" si="32"/>
        <v>179.44675271739132</v>
      </c>
      <c r="T338" s="2">
        <f>'[1]TCE - ANEXO III - Preencher'!U348</f>
        <v>0</v>
      </c>
      <c r="U338" s="2">
        <f>'[1]TCE - ANEXO III - Preencher'!V348</f>
        <v>0</v>
      </c>
      <c r="V338" s="2">
        <f t="shared" si="33"/>
        <v>0</v>
      </c>
      <c r="W338" s="3" t="str">
        <f>IF('[1]TCE - ANEXO III - Preencher'!X348="","",'[1]TCE - ANEXO III - Preencher'!X348)</f>
        <v/>
      </c>
      <c r="X338" s="2">
        <f>'[1]TCE - ANEXO III - Preencher'!Y348</f>
        <v>0</v>
      </c>
      <c r="Y338" s="2">
        <f>'[1]TCE - ANEXO III - Preencher'!Z348</f>
        <v>0</v>
      </c>
      <c r="Z338" s="2">
        <f t="shared" si="34"/>
        <v>0</v>
      </c>
      <c r="AA338" s="3" t="str">
        <f>IF('[1]TCE - ANEXO III - Preencher'!AB348="","",'[1]TCE - ANEXO III - Preencher'!AB348)</f>
        <v/>
      </c>
      <c r="AB338" s="2">
        <f t="shared" si="35"/>
        <v>376.56974312046236</v>
      </c>
    </row>
    <row r="339" spans="1:28" ht="12.75" customHeight="1">
      <c r="A339" s="14">
        <f>IFERROR(VLOOKUP(B339,'[1]DADOS (OCULTAR)'!$Q$3:$S$133,3,0),"")</f>
        <v>9039744001832</v>
      </c>
      <c r="B339" s="7" t="str">
        <f>'[1]TCE - ANEXO III - Preencher'!C349</f>
        <v xml:space="preserve">HECPI - AMBULATÓRIO </v>
      </c>
      <c r="C339" s="9" t="s">
        <v>28</v>
      </c>
      <c r="D339" s="8" t="str">
        <f>'[1]TCE - ANEXO III - Preencher'!E349</f>
        <v>MANUELA ARCE MADEIRA CAMPOS</v>
      </c>
      <c r="E339" s="7" t="str">
        <f>IF('[1]TCE - ANEXO III - Preencher'!F349="4 - Assistência Odontológica","2 - Outros Profissionais da Saúde",'[1]TCE - ANEXO III - Preencher'!F349)</f>
        <v>2 - Outros Profissionais da Saúde</v>
      </c>
      <c r="F339" s="6" t="str">
        <f>'[1]TCE - ANEXO III - Preencher'!G349</f>
        <v>3241-15</v>
      </c>
      <c r="G339" s="5" t="str">
        <f>IF('[1]TCE - ANEXO III - Preencher'!H349="","",'[1]TCE - ANEXO III - Preencher'!H349)</f>
        <v>06/2022</v>
      </c>
      <c r="H339" s="4">
        <f>'[1]TCE - ANEXO III - Preencher'!I349</f>
        <v>0</v>
      </c>
      <c r="I339" s="4">
        <f>'[1]TCE - ANEXO III - Preencher'!J349</f>
        <v>245.80080000000001</v>
      </c>
      <c r="J339" s="4">
        <f>'[1]TCE - ANEXO III - Preencher'!K349</f>
        <v>0</v>
      </c>
      <c r="K339" s="2">
        <f>'[1]TCE - ANEXO III - Preencher'!L349</f>
        <v>99.68</v>
      </c>
      <c r="L339" s="2">
        <f>'[1]TCE - ANEXO III - Preencher'!M349</f>
        <v>15.51</v>
      </c>
      <c r="M339" s="2">
        <f t="shared" si="30"/>
        <v>84.17</v>
      </c>
      <c r="N339" s="2">
        <f>'[1]TCE - ANEXO III - Preencher'!O349</f>
        <v>2.3549904030710098</v>
      </c>
      <c r="O339" s="2">
        <f>'[1]TCE - ANEXO III - Preencher'!P349</f>
        <v>0</v>
      </c>
      <c r="P339" s="2">
        <f t="shared" si="31"/>
        <v>2.3549904030710098</v>
      </c>
      <c r="Q339" s="2">
        <f>'[1]TCE - ANEXO III - Preencher'!R349</f>
        <v>0</v>
      </c>
      <c r="R339" s="2">
        <f>'[1]TCE - ANEXO III - Preencher'!S349</f>
        <v>0</v>
      </c>
      <c r="S339" s="2">
        <f t="shared" si="32"/>
        <v>0</v>
      </c>
      <c r="T339" s="2">
        <f>'[1]TCE - ANEXO III - Preencher'!U349</f>
        <v>0</v>
      </c>
      <c r="U339" s="2">
        <f>'[1]TCE - ANEXO III - Preencher'!V349</f>
        <v>0</v>
      </c>
      <c r="V339" s="2">
        <f t="shared" si="33"/>
        <v>0</v>
      </c>
      <c r="W339" s="3" t="str">
        <f>IF('[1]TCE - ANEXO III - Preencher'!X349="","",'[1]TCE - ANEXO III - Preencher'!X349)</f>
        <v/>
      </c>
      <c r="X339" s="2">
        <f>'[1]TCE - ANEXO III - Preencher'!Y349</f>
        <v>0</v>
      </c>
      <c r="Y339" s="2">
        <f>'[1]TCE - ANEXO III - Preencher'!Z349</f>
        <v>0</v>
      </c>
      <c r="Z339" s="2">
        <f t="shared" si="34"/>
        <v>0</v>
      </c>
      <c r="AA339" s="3" t="str">
        <f>IF('[1]TCE - ANEXO III - Preencher'!AB349="","",'[1]TCE - ANEXO III - Preencher'!AB349)</f>
        <v/>
      </c>
      <c r="AB339" s="2">
        <f t="shared" si="35"/>
        <v>332.32579040307098</v>
      </c>
    </row>
    <row r="340" spans="1:28" ht="12.75" customHeight="1">
      <c r="A340" s="14">
        <f>IFERROR(VLOOKUP(B340,'[1]DADOS (OCULTAR)'!$Q$3:$S$133,3,0),"")</f>
        <v>9039744001832</v>
      </c>
      <c r="B340" s="7" t="str">
        <f>'[1]TCE - ANEXO III - Preencher'!C350</f>
        <v xml:space="preserve">HECPI - AMBULATÓRIO </v>
      </c>
      <c r="C340" s="9" t="s">
        <v>28</v>
      </c>
      <c r="D340" s="8" t="str">
        <f>'[1]TCE - ANEXO III - Preencher'!E350</f>
        <v>MANUELLA LAPENDA VEIGA</v>
      </c>
      <c r="E340" s="7" t="str">
        <f>IF('[1]TCE - ANEXO III - Preencher'!F350="4 - Assistência Odontológica","2 - Outros Profissionais da Saúde",'[1]TCE - ANEXO III - Preencher'!F350)</f>
        <v>2 - Outros Profissionais da Saúde</v>
      </c>
      <c r="F340" s="6" t="str">
        <f>'[1]TCE - ANEXO III - Preencher'!G350</f>
        <v>2236-05</v>
      </c>
      <c r="G340" s="5" t="str">
        <f>IF('[1]TCE - ANEXO III - Preencher'!H350="","",'[1]TCE - ANEXO III - Preencher'!H350)</f>
        <v>06/2022</v>
      </c>
      <c r="H340" s="4">
        <f>'[1]TCE - ANEXO III - Preencher'!I350</f>
        <v>0</v>
      </c>
      <c r="I340" s="4">
        <f>'[1]TCE - ANEXO III - Preencher'!J350</f>
        <v>227.3296</v>
      </c>
      <c r="J340" s="4">
        <f>'[1]TCE - ANEXO III - Preencher'!K350</f>
        <v>0</v>
      </c>
      <c r="K340" s="2">
        <f>'[1]TCE - ANEXO III - Preencher'!L350</f>
        <v>242.08</v>
      </c>
      <c r="L340" s="2">
        <f>'[1]TCE - ANEXO III - Preencher'!M350</f>
        <v>2.75</v>
      </c>
      <c r="M340" s="2">
        <f t="shared" si="30"/>
        <v>239.33</v>
      </c>
      <c r="N340" s="2">
        <f>'[1]TCE - ANEXO III - Preencher'!O350</f>
        <v>2.3549904030710098</v>
      </c>
      <c r="O340" s="2">
        <f>'[1]TCE - ANEXO III - Preencher'!P350</f>
        <v>0</v>
      </c>
      <c r="P340" s="2">
        <f t="shared" si="31"/>
        <v>2.3549904030710098</v>
      </c>
      <c r="Q340" s="2">
        <f>'[1]TCE - ANEXO III - Preencher'!R350</f>
        <v>0</v>
      </c>
      <c r="R340" s="2">
        <f>'[1]TCE - ANEXO III - Preencher'!S350</f>
        <v>0</v>
      </c>
      <c r="S340" s="2">
        <f t="shared" si="32"/>
        <v>0</v>
      </c>
      <c r="T340" s="2">
        <f>'[1]TCE - ANEXO III - Preencher'!U350</f>
        <v>0</v>
      </c>
      <c r="U340" s="2">
        <f>'[1]TCE - ANEXO III - Preencher'!V350</f>
        <v>0</v>
      </c>
      <c r="V340" s="2">
        <f t="shared" si="33"/>
        <v>0</v>
      </c>
      <c r="W340" s="3" t="str">
        <f>IF('[1]TCE - ANEXO III - Preencher'!X350="","",'[1]TCE - ANEXO III - Preencher'!X350)</f>
        <v/>
      </c>
      <c r="X340" s="2">
        <f>'[1]TCE - ANEXO III - Preencher'!Y350</f>
        <v>0</v>
      </c>
      <c r="Y340" s="2">
        <f>'[1]TCE - ANEXO III - Preencher'!Z350</f>
        <v>0</v>
      </c>
      <c r="Z340" s="2">
        <f t="shared" si="34"/>
        <v>0</v>
      </c>
      <c r="AA340" s="3" t="str">
        <f>IF('[1]TCE - ANEXO III - Preencher'!AB350="","",'[1]TCE - ANEXO III - Preencher'!AB350)</f>
        <v/>
      </c>
      <c r="AB340" s="2">
        <f t="shared" si="35"/>
        <v>469.014590403071</v>
      </c>
    </row>
    <row r="341" spans="1:28" ht="12.75" customHeight="1">
      <c r="A341" s="14">
        <f>IFERROR(VLOOKUP(B341,'[1]DADOS (OCULTAR)'!$Q$3:$S$133,3,0),"")</f>
        <v>9039744001832</v>
      </c>
      <c r="B341" s="7" t="str">
        <f>'[1]TCE - ANEXO III - Preencher'!C351</f>
        <v xml:space="preserve">HECPI - AMBULATÓRIO </v>
      </c>
      <c r="C341" s="9" t="s">
        <v>28</v>
      </c>
      <c r="D341" s="8" t="str">
        <f>'[1]TCE - ANEXO III - Preencher'!E351</f>
        <v>MARCELA DE LIMA MACIEL</v>
      </c>
      <c r="E341" s="7" t="str">
        <f>IF('[1]TCE - ANEXO III - Preencher'!F351="4 - Assistência Odontológica","2 - Outros Profissionais da Saúde",'[1]TCE - ANEXO III - Preencher'!F351)</f>
        <v>2 - Outros Profissionais da Saúde</v>
      </c>
      <c r="F341" s="6" t="str">
        <f>'[1]TCE - ANEXO III - Preencher'!G351</f>
        <v>3222-05</v>
      </c>
      <c r="G341" s="5" t="str">
        <f>IF('[1]TCE - ANEXO III - Preencher'!H351="","",'[1]TCE - ANEXO III - Preencher'!H351)</f>
        <v>06/2022</v>
      </c>
      <c r="H341" s="4">
        <f>'[1]TCE - ANEXO III - Preencher'!I351</f>
        <v>0</v>
      </c>
      <c r="I341" s="4">
        <f>'[1]TCE - ANEXO III - Preencher'!J351</f>
        <v>127.3224</v>
      </c>
      <c r="J341" s="4">
        <f>'[1]TCE - ANEXO III - Preencher'!K351</f>
        <v>0</v>
      </c>
      <c r="K341" s="2">
        <f>'[1]TCE - ANEXO III - Preencher'!L351</f>
        <v>270.56</v>
      </c>
      <c r="L341" s="2">
        <f>'[1]TCE - ANEXO III - Preencher'!M351</f>
        <v>24.24</v>
      </c>
      <c r="M341" s="2">
        <f t="shared" si="30"/>
        <v>246.32</v>
      </c>
      <c r="N341" s="2">
        <f>'[1]TCE - ANEXO III - Preencher'!O351</f>
        <v>2.3549904030710098</v>
      </c>
      <c r="O341" s="2">
        <f>'[1]TCE - ANEXO III - Preencher'!P351</f>
        <v>0</v>
      </c>
      <c r="P341" s="2">
        <f t="shared" si="31"/>
        <v>2.3549904030710098</v>
      </c>
      <c r="Q341" s="2">
        <f>'[1]TCE - ANEXO III - Preencher'!R351</f>
        <v>178.36675271739131</v>
      </c>
      <c r="R341" s="2">
        <f>'[1]TCE - ANEXO III - Preencher'!S351</f>
        <v>94.54</v>
      </c>
      <c r="S341" s="2">
        <f t="shared" si="32"/>
        <v>83.826752717391301</v>
      </c>
      <c r="T341" s="2">
        <f>'[1]TCE - ANEXO III - Preencher'!U351</f>
        <v>0</v>
      </c>
      <c r="U341" s="2">
        <f>'[1]TCE - ANEXO III - Preencher'!V351</f>
        <v>0</v>
      </c>
      <c r="V341" s="2">
        <f t="shared" si="33"/>
        <v>0</v>
      </c>
      <c r="W341" s="3" t="str">
        <f>IF('[1]TCE - ANEXO III - Preencher'!X351="","",'[1]TCE - ANEXO III - Preencher'!X351)</f>
        <v/>
      </c>
      <c r="X341" s="2">
        <f>'[1]TCE - ANEXO III - Preencher'!Y351</f>
        <v>0</v>
      </c>
      <c r="Y341" s="2">
        <f>'[1]TCE - ANEXO III - Preencher'!Z351</f>
        <v>0</v>
      </c>
      <c r="Z341" s="2">
        <f t="shared" si="34"/>
        <v>0</v>
      </c>
      <c r="AA341" s="3" t="str">
        <f>IF('[1]TCE - ANEXO III - Preencher'!AB351="","",'[1]TCE - ANEXO III - Preencher'!AB351)</f>
        <v/>
      </c>
      <c r="AB341" s="2">
        <f t="shared" si="35"/>
        <v>459.82414312046228</v>
      </c>
    </row>
    <row r="342" spans="1:28" ht="12.75" customHeight="1">
      <c r="A342" s="14">
        <f>IFERROR(VLOOKUP(B342,'[1]DADOS (OCULTAR)'!$Q$3:$S$133,3,0),"")</f>
        <v>9039744001832</v>
      </c>
      <c r="B342" s="7" t="str">
        <f>'[1]TCE - ANEXO III - Preencher'!C352</f>
        <v xml:space="preserve">HECPI - AMBULATÓRIO </v>
      </c>
      <c r="C342" s="9" t="s">
        <v>28</v>
      </c>
      <c r="D342" s="8" t="str">
        <f>'[1]TCE - ANEXO III - Preencher'!E352</f>
        <v>MARCELA MARINHO DE ANDRADE</v>
      </c>
      <c r="E342" s="7" t="str">
        <f>IF('[1]TCE - ANEXO III - Preencher'!F352="4 - Assistência Odontológica","2 - Outros Profissionais da Saúde",'[1]TCE - ANEXO III - Preencher'!F352)</f>
        <v>1 - Médico</v>
      </c>
      <c r="F342" s="6" t="str">
        <f>'[1]TCE - ANEXO III - Preencher'!G352</f>
        <v>2251-25</v>
      </c>
      <c r="G342" s="5" t="str">
        <f>IF('[1]TCE - ANEXO III - Preencher'!H352="","",'[1]TCE - ANEXO III - Preencher'!H352)</f>
        <v>06/2022</v>
      </c>
      <c r="H342" s="4">
        <f>'[1]TCE - ANEXO III - Preencher'!I352</f>
        <v>0</v>
      </c>
      <c r="I342" s="4">
        <f>'[1]TCE - ANEXO III - Preencher'!J352</f>
        <v>576.91200000000003</v>
      </c>
      <c r="J342" s="4">
        <f>'[1]TCE - ANEXO III - Preencher'!K352</f>
        <v>0</v>
      </c>
      <c r="K342" s="2">
        <f>'[1]TCE - ANEXO III - Preencher'!L352</f>
        <v>0</v>
      </c>
      <c r="L342" s="2">
        <f>'[1]TCE - ANEXO III - Preencher'!M352</f>
        <v>0</v>
      </c>
      <c r="M342" s="2">
        <f t="shared" si="30"/>
        <v>0</v>
      </c>
      <c r="N342" s="2">
        <f>'[1]TCE - ANEXO III - Preencher'!O352</f>
        <v>2.3549904030710098</v>
      </c>
      <c r="O342" s="2">
        <f>'[1]TCE - ANEXO III - Preencher'!P352</f>
        <v>0</v>
      </c>
      <c r="P342" s="2">
        <f t="shared" si="31"/>
        <v>2.3549904030710098</v>
      </c>
      <c r="Q342" s="2">
        <f>'[1]TCE - ANEXO III - Preencher'!R352</f>
        <v>0</v>
      </c>
      <c r="R342" s="2">
        <f>'[1]TCE - ANEXO III - Preencher'!S352</f>
        <v>0</v>
      </c>
      <c r="S342" s="2">
        <f t="shared" si="32"/>
        <v>0</v>
      </c>
      <c r="T342" s="2">
        <f>'[1]TCE - ANEXO III - Preencher'!U352</f>
        <v>0</v>
      </c>
      <c r="U342" s="2">
        <f>'[1]TCE - ANEXO III - Preencher'!V352</f>
        <v>0</v>
      </c>
      <c r="V342" s="2">
        <f t="shared" si="33"/>
        <v>0</v>
      </c>
      <c r="W342" s="3" t="str">
        <f>IF('[1]TCE - ANEXO III - Preencher'!X352="","",'[1]TCE - ANEXO III - Preencher'!X352)</f>
        <v/>
      </c>
      <c r="X342" s="2">
        <f>'[1]TCE - ANEXO III - Preencher'!Y352</f>
        <v>0</v>
      </c>
      <c r="Y342" s="2">
        <f>'[1]TCE - ANEXO III - Preencher'!Z352</f>
        <v>0</v>
      </c>
      <c r="Z342" s="2">
        <f t="shared" si="34"/>
        <v>0</v>
      </c>
      <c r="AA342" s="3" t="str">
        <f>IF('[1]TCE - ANEXO III - Preencher'!AB352="","",'[1]TCE - ANEXO III - Preencher'!AB352)</f>
        <v/>
      </c>
      <c r="AB342" s="2">
        <f t="shared" si="35"/>
        <v>579.26699040307108</v>
      </c>
    </row>
    <row r="343" spans="1:28" ht="12.75" customHeight="1">
      <c r="A343" s="14">
        <f>IFERROR(VLOOKUP(B343,'[1]DADOS (OCULTAR)'!$Q$3:$S$133,3,0),"")</f>
        <v>9039744001832</v>
      </c>
      <c r="B343" s="7" t="str">
        <f>'[1]TCE - ANEXO III - Preencher'!C353</f>
        <v xml:space="preserve">HECPI - AMBULATÓRIO </v>
      </c>
      <c r="C343" s="9" t="s">
        <v>28</v>
      </c>
      <c r="D343" s="8" t="str">
        <f>'[1]TCE - ANEXO III - Preencher'!E353</f>
        <v>MARCELLA ADRIELY ALVES DO NASCIMENTO</v>
      </c>
      <c r="E343" s="7" t="str">
        <f>IF('[1]TCE - ANEXO III - Preencher'!F353="4 - Assistência Odontológica","2 - Outros Profissionais da Saúde",'[1]TCE - ANEXO III - Preencher'!F353)</f>
        <v>2 - Outros Profissionais da Saúde</v>
      </c>
      <c r="F343" s="6" t="str">
        <f>'[1]TCE - ANEXO III - Preencher'!G353</f>
        <v>3222-05</v>
      </c>
      <c r="G343" s="5" t="str">
        <f>IF('[1]TCE - ANEXO III - Preencher'!H353="","",'[1]TCE - ANEXO III - Preencher'!H353)</f>
        <v>06/2022</v>
      </c>
      <c r="H343" s="4">
        <f>'[1]TCE - ANEXO III - Preencher'!I353</f>
        <v>0</v>
      </c>
      <c r="I343" s="4">
        <f>'[1]TCE - ANEXO III - Preencher'!J353</f>
        <v>238.0864</v>
      </c>
      <c r="J343" s="4">
        <f>'[1]TCE - ANEXO III - Preencher'!K353</f>
        <v>0</v>
      </c>
      <c r="K343" s="2">
        <f>'[1]TCE - ANEXO III - Preencher'!L353</f>
        <v>0</v>
      </c>
      <c r="L343" s="2">
        <f>'[1]TCE - ANEXO III - Preencher'!M353</f>
        <v>0</v>
      </c>
      <c r="M343" s="2">
        <f t="shared" si="30"/>
        <v>0</v>
      </c>
      <c r="N343" s="2">
        <f>'[1]TCE - ANEXO III - Preencher'!O353</f>
        <v>2.3549904030710098</v>
      </c>
      <c r="O343" s="2">
        <f>'[1]TCE - ANEXO III - Preencher'!P353</f>
        <v>0</v>
      </c>
      <c r="P343" s="2">
        <f t="shared" si="31"/>
        <v>2.3549904030710098</v>
      </c>
      <c r="Q343" s="2">
        <f>'[1]TCE - ANEXO III - Preencher'!R353</f>
        <v>0</v>
      </c>
      <c r="R343" s="2">
        <f>'[1]TCE - ANEXO III - Preencher'!S353</f>
        <v>0</v>
      </c>
      <c r="S343" s="2">
        <f t="shared" si="32"/>
        <v>0</v>
      </c>
      <c r="T343" s="2">
        <f>'[1]TCE - ANEXO III - Preencher'!U353</f>
        <v>0</v>
      </c>
      <c r="U343" s="2">
        <f>'[1]TCE - ANEXO III - Preencher'!V353</f>
        <v>0</v>
      </c>
      <c r="V343" s="2">
        <f t="shared" si="33"/>
        <v>0</v>
      </c>
      <c r="W343" s="3" t="str">
        <f>IF('[1]TCE - ANEXO III - Preencher'!X353="","",'[1]TCE - ANEXO III - Preencher'!X353)</f>
        <v/>
      </c>
      <c r="X343" s="2">
        <f>'[1]TCE - ANEXO III - Preencher'!Y353</f>
        <v>0</v>
      </c>
      <c r="Y343" s="2">
        <f>'[1]TCE - ANEXO III - Preencher'!Z353</f>
        <v>0</v>
      </c>
      <c r="Z343" s="2">
        <f t="shared" si="34"/>
        <v>0</v>
      </c>
      <c r="AA343" s="3" t="str">
        <f>IF('[1]TCE - ANEXO III - Preencher'!AB353="","",'[1]TCE - ANEXO III - Preencher'!AB353)</f>
        <v/>
      </c>
      <c r="AB343" s="2">
        <f t="shared" si="35"/>
        <v>240.44139040307101</v>
      </c>
    </row>
    <row r="344" spans="1:28" ht="12.75" customHeight="1">
      <c r="A344" s="14">
        <f>IFERROR(VLOOKUP(B344,'[1]DADOS (OCULTAR)'!$Q$3:$S$133,3,0),"")</f>
        <v>9039744001832</v>
      </c>
      <c r="B344" s="7" t="str">
        <f>'[1]TCE - ANEXO III - Preencher'!C354</f>
        <v xml:space="preserve">HECPI - AMBULATÓRIO </v>
      </c>
      <c r="C344" s="9" t="s">
        <v>28</v>
      </c>
      <c r="D344" s="8" t="str">
        <f>'[1]TCE - ANEXO III - Preencher'!E354</f>
        <v>MARCELO FIRMINO DE LACERDA JUNIOR</v>
      </c>
      <c r="E344" s="7" t="str">
        <f>IF('[1]TCE - ANEXO III - Preencher'!F354="4 - Assistência Odontológica","2 - Outros Profissionais da Saúde",'[1]TCE - ANEXO III - Preencher'!F354)</f>
        <v>2 - Outros Profissionais da Saúde</v>
      </c>
      <c r="F344" s="6" t="str">
        <f>'[1]TCE - ANEXO III - Preencher'!G354</f>
        <v>2235-05</v>
      </c>
      <c r="G344" s="5" t="str">
        <f>IF('[1]TCE - ANEXO III - Preencher'!H354="","",'[1]TCE - ANEXO III - Preencher'!H354)</f>
        <v>06/2022</v>
      </c>
      <c r="H344" s="4">
        <f>'[1]TCE - ANEXO III - Preencher'!I354</f>
        <v>0</v>
      </c>
      <c r="I344" s="4">
        <f>'[1]TCE - ANEXO III - Preencher'!J354</f>
        <v>303.50799999999998</v>
      </c>
      <c r="J344" s="4">
        <f>'[1]TCE - ANEXO III - Preencher'!K354</f>
        <v>0</v>
      </c>
      <c r="K344" s="2">
        <f>'[1]TCE - ANEXO III - Preencher'!L354</f>
        <v>158.6</v>
      </c>
      <c r="L344" s="2">
        <f>'[1]TCE - ANEXO III - Preencher'!M354</f>
        <v>2.56</v>
      </c>
      <c r="M344" s="2">
        <f t="shared" si="30"/>
        <v>156.04</v>
      </c>
      <c r="N344" s="2">
        <f>'[1]TCE - ANEXO III - Preencher'!O354</f>
        <v>2.3549904030710098</v>
      </c>
      <c r="O344" s="2">
        <f>'[1]TCE - ANEXO III - Preencher'!P354</f>
        <v>0</v>
      </c>
      <c r="P344" s="2">
        <f t="shared" si="31"/>
        <v>2.3549904030710098</v>
      </c>
      <c r="Q344" s="2">
        <f>'[1]TCE - ANEXO III - Preencher'!R354</f>
        <v>238.96675271739133</v>
      </c>
      <c r="R344" s="2">
        <f>'[1]TCE - ANEXO III - Preencher'!S354</f>
        <v>102.49</v>
      </c>
      <c r="S344" s="2">
        <f t="shared" si="32"/>
        <v>136.47675271739132</v>
      </c>
      <c r="T344" s="2">
        <f>'[1]TCE - ANEXO III - Preencher'!U354</f>
        <v>0</v>
      </c>
      <c r="U344" s="2">
        <f>'[1]TCE - ANEXO III - Preencher'!V354</f>
        <v>0</v>
      </c>
      <c r="V344" s="2">
        <f t="shared" si="33"/>
        <v>0</v>
      </c>
      <c r="W344" s="3" t="str">
        <f>IF('[1]TCE - ANEXO III - Preencher'!X354="","",'[1]TCE - ANEXO III - Preencher'!X354)</f>
        <v/>
      </c>
      <c r="X344" s="2">
        <f>'[1]TCE - ANEXO III - Preencher'!Y354</f>
        <v>0</v>
      </c>
      <c r="Y344" s="2">
        <f>'[1]TCE - ANEXO III - Preencher'!Z354</f>
        <v>0</v>
      </c>
      <c r="Z344" s="2">
        <f t="shared" si="34"/>
        <v>0</v>
      </c>
      <c r="AA344" s="3" t="str">
        <f>IF('[1]TCE - ANEXO III - Preencher'!AB354="","",'[1]TCE - ANEXO III - Preencher'!AB354)</f>
        <v/>
      </c>
      <c r="AB344" s="2">
        <f t="shared" si="35"/>
        <v>598.37974312046231</v>
      </c>
    </row>
    <row r="345" spans="1:28" ht="12.75" customHeight="1">
      <c r="A345" s="14">
        <f>IFERROR(VLOOKUP(B345,'[1]DADOS (OCULTAR)'!$Q$3:$S$133,3,0),"")</f>
        <v>9039744001832</v>
      </c>
      <c r="B345" s="7" t="str">
        <f>'[1]TCE - ANEXO III - Preencher'!C355</f>
        <v xml:space="preserve">HECPI - AMBULATÓRIO </v>
      </c>
      <c r="C345" s="9" t="s">
        <v>28</v>
      </c>
      <c r="D345" s="8" t="str">
        <f>'[1]TCE - ANEXO III - Preencher'!E355</f>
        <v>MARCILAINE EUZEBIO DE SOUZA</v>
      </c>
      <c r="E345" s="7" t="str">
        <f>IF('[1]TCE - ANEXO III - Preencher'!F355="4 - Assistência Odontológica","2 - Outros Profissionais da Saúde",'[1]TCE - ANEXO III - Preencher'!F355)</f>
        <v>2 - Outros Profissionais da Saúde</v>
      </c>
      <c r="F345" s="6" t="str">
        <f>'[1]TCE - ANEXO III - Preencher'!G355</f>
        <v>3222-05</v>
      </c>
      <c r="G345" s="5" t="str">
        <f>IF('[1]TCE - ANEXO III - Preencher'!H355="","",'[1]TCE - ANEXO III - Preencher'!H355)</f>
        <v>06/2022</v>
      </c>
      <c r="H345" s="4">
        <f>'[1]TCE - ANEXO III - Preencher'!I355</f>
        <v>0</v>
      </c>
      <c r="I345" s="4">
        <f>'[1]TCE - ANEXO III - Preencher'!J355</f>
        <v>16.8064</v>
      </c>
      <c r="J345" s="4">
        <f>'[1]TCE - ANEXO III - Preencher'!K355</f>
        <v>0</v>
      </c>
      <c r="K345" s="2">
        <f>'[1]TCE - ANEXO III - Preencher'!L355</f>
        <v>56.96</v>
      </c>
      <c r="L345" s="2">
        <f>'[1]TCE - ANEXO III - Preencher'!M355</f>
        <v>24.24</v>
      </c>
      <c r="M345" s="2">
        <f t="shared" si="30"/>
        <v>32.72</v>
      </c>
      <c r="N345" s="2">
        <f>'[1]TCE - ANEXO III - Preencher'!O355</f>
        <v>2.3549904030710098</v>
      </c>
      <c r="O345" s="2">
        <f>'[1]TCE - ANEXO III - Preencher'!P355</f>
        <v>0</v>
      </c>
      <c r="P345" s="2">
        <f t="shared" si="31"/>
        <v>2.3549904030710098</v>
      </c>
      <c r="Q345" s="2">
        <f>'[1]TCE - ANEXO III - Preencher'!R355</f>
        <v>68.662499999999994</v>
      </c>
      <c r="R345" s="2">
        <f>'[1]TCE - ANEXO III - Preencher'!S355</f>
        <v>9.6999999999999993</v>
      </c>
      <c r="S345" s="2">
        <f t="shared" si="32"/>
        <v>58.962499999999991</v>
      </c>
      <c r="T345" s="2">
        <f>'[1]TCE - ANEXO III - Preencher'!U355</f>
        <v>0</v>
      </c>
      <c r="U345" s="2">
        <f>'[1]TCE - ANEXO III - Preencher'!V355</f>
        <v>0</v>
      </c>
      <c r="V345" s="2">
        <f t="shared" si="33"/>
        <v>0</v>
      </c>
      <c r="W345" s="3" t="str">
        <f>IF('[1]TCE - ANEXO III - Preencher'!X355="","",'[1]TCE - ANEXO III - Preencher'!X355)</f>
        <v/>
      </c>
      <c r="X345" s="2">
        <f>'[1]TCE - ANEXO III - Preencher'!Y355</f>
        <v>0</v>
      </c>
      <c r="Y345" s="2">
        <f>'[1]TCE - ANEXO III - Preencher'!Z355</f>
        <v>0</v>
      </c>
      <c r="Z345" s="2">
        <f t="shared" si="34"/>
        <v>0</v>
      </c>
      <c r="AA345" s="3" t="str">
        <f>IF('[1]TCE - ANEXO III - Preencher'!AB355="","",'[1]TCE - ANEXO III - Preencher'!AB355)</f>
        <v/>
      </c>
      <c r="AB345" s="2">
        <f t="shared" si="35"/>
        <v>110.84389040307099</v>
      </c>
    </row>
    <row r="346" spans="1:28" ht="12.75" customHeight="1">
      <c r="A346" s="14">
        <f>IFERROR(VLOOKUP(B346,'[1]DADOS (OCULTAR)'!$Q$3:$S$133,3,0),"")</f>
        <v>9039744001832</v>
      </c>
      <c r="B346" s="7" t="str">
        <f>'[1]TCE - ANEXO III - Preencher'!C356</f>
        <v xml:space="preserve">HECPI - AMBULATÓRIO </v>
      </c>
      <c r="C346" s="9" t="s">
        <v>28</v>
      </c>
      <c r="D346" s="8" t="str">
        <f>'[1]TCE - ANEXO III - Preencher'!E356</f>
        <v>MARCILIO GONCALO DA SILVA</v>
      </c>
      <c r="E346" s="7" t="str">
        <f>IF('[1]TCE - ANEXO III - Preencher'!F356="4 - Assistência Odontológica","2 - Outros Profissionais da Saúde",'[1]TCE - ANEXO III - Preencher'!F356)</f>
        <v>2 - Outros Profissionais da Saúde</v>
      </c>
      <c r="F346" s="6" t="str">
        <f>'[1]TCE - ANEXO III - Preencher'!G356</f>
        <v>3222-05</v>
      </c>
      <c r="G346" s="5" t="str">
        <f>IF('[1]TCE - ANEXO III - Preencher'!H356="","",'[1]TCE - ANEXO III - Preencher'!H356)</f>
        <v>06/2022</v>
      </c>
      <c r="H346" s="4">
        <f>'[1]TCE - ANEXO III - Preencher'!I356</f>
        <v>0</v>
      </c>
      <c r="I346" s="4">
        <f>'[1]TCE - ANEXO III - Preencher'!J356</f>
        <v>52.358400000000003</v>
      </c>
      <c r="J346" s="4">
        <f>'[1]TCE - ANEXO III - Preencher'!K356</f>
        <v>0</v>
      </c>
      <c r="K346" s="2">
        <f>'[1]TCE - ANEXO III - Preencher'!L356</f>
        <v>0</v>
      </c>
      <c r="L346" s="2">
        <f>'[1]TCE - ANEXO III - Preencher'!M356</f>
        <v>0</v>
      </c>
      <c r="M346" s="2">
        <f t="shared" si="30"/>
        <v>0</v>
      </c>
      <c r="N346" s="2">
        <f>'[1]TCE - ANEXO III - Preencher'!O356</f>
        <v>2.3549904030710098</v>
      </c>
      <c r="O346" s="2">
        <f>'[1]TCE - ANEXO III - Preencher'!P356</f>
        <v>0</v>
      </c>
      <c r="P346" s="2">
        <f t="shared" si="31"/>
        <v>2.3549904030710098</v>
      </c>
      <c r="Q346" s="2">
        <f>'[1]TCE - ANEXO III - Preencher'!R356</f>
        <v>0</v>
      </c>
      <c r="R346" s="2">
        <f>'[1]TCE - ANEXO III - Preencher'!S356</f>
        <v>0</v>
      </c>
      <c r="S346" s="2">
        <f t="shared" si="32"/>
        <v>0</v>
      </c>
      <c r="T346" s="2">
        <f>'[1]TCE - ANEXO III - Preencher'!U356</f>
        <v>0</v>
      </c>
      <c r="U346" s="2">
        <f>'[1]TCE - ANEXO III - Preencher'!V356</f>
        <v>0</v>
      </c>
      <c r="V346" s="2">
        <f t="shared" si="33"/>
        <v>0</v>
      </c>
      <c r="W346" s="3" t="str">
        <f>IF('[1]TCE - ANEXO III - Preencher'!X356="","",'[1]TCE - ANEXO III - Preencher'!X356)</f>
        <v/>
      </c>
      <c r="X346" s="2">
        <f>'[1]TCE - ANEXO III - Preencher'!Y356</f>
        <v>0</v>
      </c>
      <c r="Y346" s="2">
        <f>'[1]TCE - ANEXO III - Preencher'!Z356</f>
        <v>0</v>
      </c>
      <c r="Z346" s="2">
        <f t="shared" si="34"/>
        <v>0</v>
      </c>
      <c r="AA346" s="3" t="str">
        <f>IF('[1]TCE - ANEXO III - Preencher'!AB356="","",'[1]TCE - ANEXO III - Preencher'!AB356)</f>
        <v/>
      </c>
      <c r="AB346" s="2">
        <f t="shared" si="35"/>
        <v>54.71339040307101</v>
      </c>
    </row>
    <row r="347" spans="1:28" ht="12.75" customHeight="1">
      <c r="A347" s="14">
        <f>IFERROR(VLOOKUP(B347,'[1]DADOS (OCULTAR)'!$Q$3:$S$133,3,0),"")</f>
        <v>9039744001832</v>
      </c>
      <c r="B347" s="7" t="str">
        <f>'[1]TCE - ANEXO III - Preencher'!C357</f>
        <v xml:space="preserve">HECPI - AMBULATÓRIO </v>
      </c>
      <c r="C347" s="9" t="s">
        <v>28</v>
      </c>
      <c r="D347" s="8" t="str">
        <f>'[1]TCE - ANEXO III - Preencher'!E357</f>
        <v>MARCOS ANTONIO ALBUQUERQUE DE BARROS</v>
      </c>
      <c r="E347" s="7" t="str">
        <f>IF('[1]TCE - ANEXO III - Preencher'!F357="4 - Assistência Odontológica","2 - Outros Profissionais da Saúde",'[1]TCE - ANEXO III - Preencher'!F357)</f>
        <v>3 - Administrativo</v>
      </c>
      <c r="F347" s="6" t="str">
        <f>'[1]TCE - ANEXO III - Preencher'!G357</f>
        <v>3172-10</v>
      </c>
      <c r="G347" s="5" t="str">
        <f>IF('[1]TCE - ANEXO III - Preencher'!H357="","",'[1]TCE - ANEXO III - Preencher'!H357)</f>
        <v>06/2022</v>
      </c>
      <c r="H347" s="4">
        <f>'[1]TCE - ANEXO III - Preencher'!I357</f>
        <v>0</v>
      </c>
      <c r="I347" s="4">
        <f>'[1]TCE - ANEXO III - Preencher'!J357</f>
        <v>0</v>
      </c>
      <c r="J347" s="4">
        <f>'[1]TCE - ANEXO III - Preencher'!K357</f>
        <v>2960.26</v>
      </c>
      <c r="K347" s="2">
        <f>'[1]TCE - ANEXO III - Preencher'!L357</f>
        <v>144.12</v>
      </c>
      <c r="L347" s="2">
        <f>'[1]TCE - ANEXO III - Preencher'!M357</f>
        <v>55.93</v>
      </c>
      <c r="M347" s="2">
        <f t="shared" si="30"/>
        <v>88.19</v>
      </c>
      <c r="N347" s="2">
        <f>'[1]TCE - ANEXO III - Preencher'!O357</f>
        <v>2.3549904030710098</v>
      </c>
      <c r="O347" s="2">
        <f>'[1]TCE - ANEXO III - Preencher'!P357</f>
        <v>0</v>
      </c>
      <c r="P347" s="2">
        <f t="shared" si="31"/>
        <v>2.3549904030710098</v>
      </c>
      <c r="Q347" s="2">
        <f>'[1]TCE - ANEXO III - Preencher'!R357</f>
        <v>0</v>
      </c>
      <c r="R347" s="2">
        <f>'[1]TCE - ANEXO III - Preencher'!S357</f>
        <v>0</v>
      </c>
      <c r="S347" s="2">
        <f t="shared" si="32"/>
        <v>0</v>
      </c>
      <c r="T347" s="2">
        <f>'[1]TCE - ANEXO III - Preencher'!U357</f>
        <v>0</v>
      </c>
      <c r="U347" s="2">
        <f>'[1]TCE - ANEXO III - Preencher'!V357</f>
        <v>0</v>
      </c>
      <c r="V347" s="2">
        <f t="shared" si="33"/>
        <v>0</v>
      </c>
      <c r="W347" s="3" t="str">
        <f>IF('[1]TCE - ANEXO III - Preencher'!X357="","",'[1]TCE - ANEXO III - Preencher'!X357)</f>
        <v/>
      </c>
      <c r="X347" s="2">
        <f>'[1]TCE - ANEXO III - Preencher'!Y357</f>
        <v>0</v>
      </c>
      <c r="Y347" s="2">
        <f>'[1]TCE - ANEXO III - Preencher'!Z357</f>
        <v>0</v>
      </c>
      <c r="Z347" s="2">
        <f t="shared" si="34"/>
        <v>0</v>
      </c>
      <c r="AA347" s="3" t="str">
        <f>IF('[1]TCE - ANEXO III - Preencher'!AB357="","",'[1]TCE - ANEXO III - Preencher'!AB357)</f>
        <v/>
      </c>
      <c r="AB347" s="2">
        <f t="shared" si="35"/>
        <v>3050.8049904030713</v>
      </c>
    </row>
    <row r="348" spans="1:28" ht="12.75" customHeight="1">
      <c r="A348" s="14">
        <f>IFERROR(VLOOKUP(B348,'[1]DADOS (OCULTAR)'!$Q$3:$S$133,3,0),"")</f>
        <v>9039744001832</v>
      </c>
      <c r="B348" s="7" t="str">
        <f>'[1]TCE - ANEXO III - Preencher'!C358</f>
        <v xml:space="preserve">HECPI - AMBULATÓRIO </v>
      </c>
      <c r="C348" s="9" t="s">
        <v>28</v>
      </c>
      <c r="D348" s="8" t="str">
        <f>'[1]TCE - ANEXO III - Preencher'!E358</f>
        <v>MARCOS PAULO BARRETO SATURNINO</v>
      </c>
      <c r="E348" s="7" t="str">
        <f>IF('[1]TCE - ANEXO III - Preencher'!F358="4 - Assistência Odontológica","2 - Outros Profissionais da Saúde",'[1]TCE - ANEXO III - Preencher'!F358)</f>
        <v>1 - Médico</v>
      </c>
      <c r="F348" s="6" t="str">
        <f>'[1]TCE - ANEXO III - Preencher'!G358</f>
        <v>2251-25</v>
      </c>
      <c r="G348" s="5" t="str">
        <f>IF('[1]TCE - ANEXO III - Preencher'!H358="","",'[1]TCE - ANEXO III - Preencher'!H358)</f>
        <v>06/2022</v>
      </c>
      <c r="H348" s="4">
        <f>'[1]TCE - ANEXO III - Preencher'!I358</f>
        <v>0</v>
      </c>
      <c r="I348" s="4">
        <f>'[1]TCE - ANEXO III - Preencher'!J358</f>
        <v>391.072</v>
      </c>
      <c r="J348" s="4">
        <f>'[1]TCE - ANEXO III - Preencher'!K358</f>
        <v>0</v>
      </c>
      <c r="K348" s="2">
        <f>'[1]TCE - ANEXO III - Preencher'!L358</f>
        <v>0</v>
      </c>
      <c r="L348" s="2">
        <f>'[1]TCE - ANEXO III - Preencher'!M358</f>
        <v>0</v>
      </c>
      <c r="M348" s="2">
        <f t="shared" si="30"/>
        <v>0</v>
      </c>
      <c r="N348" s="2">
        <f>'[1]TCE - ANEXO III - Preencher'!O358</f>
        <v>2.3549904030710098</v>
      </c>
      <c r="O348" s="2">
        <f>'[1]TCE - ANEXO III - Preencher'!P358</f>
        <v>0</v>
      </c>
      <c r="P348" s="2">
        <f t="shared" si="31"/>
        <v>2.3549904030710098</v>
      </c>
      <c r="Q348" s="2">
        <f>'[1]TCE - ANEXO III - Preencher'!R358</f>
        <v>0</v>
      </c>
      <c r="R348" s="2">
        <f>'[1]TCE - ANEXO III - Preencher'!S358</f>
        <v>0</v>
      </c>
      <c r="S348" s="2">
        <f t="shared" si="32"/>
        <v>0</v>
      </c>
      <c r="T348" s="2">
        <f>'[1]TCE - ANEXO III - Preencher'!U358</f>
        <v>0</v>
      </c>
      <c r="U348" s="2">
        <f>'[1]TCE - ANEXO III - Preencher'!V358</f>
        <v>0</v>
      </c>
      <c r="V348" s="2">
        <f t="shared" si="33"/>
        <v>0</v>
      </c>
      <c r="W348" s="3" t="str">
        <f>IF('[1]TCE - ANEXO III - Preencher'!X358="","",'[1]TCE - ANEXO III - Preencher'!X358)</f>
        <v/>
      </c>
      <c r="X348" s="2">
        <f>'[1]TCE - ANEXO III - Preencher'!Y358</f>
        <v>0</v>
      </c>
      <c r="Y348" s="2">
        <f>'[1]TCE - ANEXO III - Preencher'!Z358</f>
        <v>0</v>
      </c>
      <c r="Z348" s="2">
        <f t="shared" si="34"/>
        <v>0</v>
      </c>
      <c r="AA348" s="3" t="str">
        <f>IF('[1]TCE - ANEXO III - Preencher'!AB358="","",'[1]TCE - ANEXO III - Preencher'!AB358)</f>
        <v/>
      </c>
      <c r="AB348" s="2">
        <f t="shared" si="35"/>
        <v>393.42699040307099</v>
      </c>
    </row>
    <row r="349" spans="1:28" ht="12.75" customHeight="1">
      <c r="A349" s="14">
        <f>IFERROR(VLOOKUP(B349,'[1]DADOS (OCULTAR)'!$Q$3:$S$133,3,0),"")</f>
        <v>9039744001832</v>
      </c>
      <c r="B349" s="7" t="str">
        <f>'[1]TCE - ANEXO III - Preencher'!C359</f>
        <v xml:space="preserve">HECPI - AMBULATÓRIO </v>
      </c>
      <c r="C349" s="9" t="s">
        <v>28</v>
      </c>
      <c r="D349" s="8" t="str">
        <f>'[1]TCE - ANEXO III - Preencher'!E359</f>
        <v>MARIA ANGELICA DA SILVA FERREIRA</v>
      </c>
      <c r="E349" s="7" t="str">
        <f>IF('[1]TCE - ANEXO III - Preencher'!F359="4 - Assistência Odontológica","2 - Outros Profissionais da Saúde",'[1]TCE - ANEXO III - Preencher'!F359)</f>
        <v>3 - Administrativo</v>
      </c>
      <c r="F349" s="6" t="str">
        <f>'[1]TCE - ANEXO III - Preencher'!G359</f>
        <v>4110-10</v>
      </c>
      <c r="G349" s="5" t="str">
        <f>IF('[1]TCE - ANEXO III - Preencher'!H359="","",'[1]TCE - ANEXO III - Preencher'!H359)</f>
        <v>06/2022</v>
      </c>
      <c r="H349" s="4">
        <f>'[1]TCE - ANEXO III - Preencher'!I359</f>
        <v>0</v>
      </c>
      <c r="I349" s="4">
        <f>'[1]TCE - ANEXO III - Preencher'!J359</f>
        <v>119.584</v>
      </c>
      <c r="J349" s="4">
        <f>'[1]TCE - ANEXO III - Preencher'!K359</f>
        <v>0</v>
      </c>
      <c r="K349" s="2">
        <f>'[1]TCE - ANEXO III - Preencher'!L359</f>
        <v>284.8</v>
      </c>
      <c r="L349" s="2">
        <f>'[1]TCE - ANEXO III - Preencher'!M359</f>
        <v>24.24</v>
      </c>
      <c r="M349" s="2">
        <f t="shared" si="30"/>
        <v>260.56</v>
      </c>
      <c r="N349" s="2">
        <f>'[1]TCE - ANEXO III - Preencher'!O359</f>
        <v>2.3549904030710098</v>
      </c>
      <c r="O349" s="2">
        <f>'[1]TCE - ANEXO III - Preencher'!P359</f>
        <v>0</v>
      </c>
      <c r="P349" s="2">
        <f t="shared" si="31"/>
        <v>2.3549904030710098</v>
      </c>
      <c r="Q349" s="2">
        <f>'[1]TCE - ANEXO III - Preencher'!R359</f>
        <v>178.36675271739131</v>
      </c>
      <c r="R349" s="2">
        <f>'[1]TCE - ANEXO III - Preencher'!S359</f>
        <v>72.72</v>
      </c>
      <c r="S349" s="2">
        <f t="shared" si="32"/>
        <v>105.64675271739131</v>
      </c>
      <c r="T349" s="2">
        <f>'[1]TCE - ANEXO III - Preencher'!U359</f>
        <v>0</v>
      </c>
      <c r="U349" s="2">
        <f>'[1]TCE - ANEXO III - Preencher'!V359</f>
        <v>0</v>
      </c>
      <c r="V349" s="2">
        <f t="shared" si="33"/>
        <v>0</v>
      </c>
      <c r="W349" s="3" t="str">
        <f>IF('[1]TCE - ANEXO III - Preencher'!X359="","",'[1]TCE - ANEXO III - Preencher'!X359)</f>
        <v/>
      </c>
      <c r="X349" s="2">
        <f>'[1]TCE - ANEXO III - Preencher'!Y359</f>
        <v>0</v>
      </c>
      <c r="Y349" s="2">
        <f>'[1]TCE - ANEXO III - Preencher'!Z359</f>
        <v>0</v>
      </c>
      <c r="Z349" s="2">
        <f t="shared" si="34"/>
        <v>0</v>
      </c>
      <c r="AA349" s="3" t="str">
        <f>IF('[1]TCE - ANEXO III - Preencher'!AB359="","",'[1]TCE - ANEXO III - Preencher'!AB359)</f>
        <v/>
      </c>
      <c r="AB349" s="2">
        <f t="shared" si="35"/>
        <v>488.14574312046227</v>
      </c>
    </row>
    <row r="350" spans="1:28" ht="12.75" customHeight="1">
      <c r="A350" s="14">
        <f>IFERROR(VLOOKUP(B350,'[1]DADOS (OCULTAR)'!$Q$3:$S$133,3,0),"")</f>
        <v>9039744001832</v>
      </c>
      <c r="B350" s="7" t="str">
        <f>'[1]TCE - ANEXO III - Preencher'!C360</f>
        <v xml:space="preserve">HECPI - AMBULATÓRIO </v>
      </c>
      <c r="C350" s="9" t="s">
        <v>28</v>
      </c>
      <c r="D350" s="8" t="str">
        <f>'[1]TCE - ANEXO III - Preencher'!E360</f>
        <v>MARIA DA CONCEICAO SILVA MOREIRA</v>
      </c>
      <c r="E350" s="7" t="str">
        <f>IF('[1]TCE - ANEXO III - Preencher'!F360="4 - Assistência Odontológica","2 - Outros Profissionais da Saúde",'[1]TCE - ANEXO III - Preencher'!F360)</f>
        <v>2 - Outros Profissionais da Saúde</v>
      </c>
      <c r="F350" s="6" t="str">
        <f>'[1]TCE - ANEXO III - Preencher'!G360</f>
        <v>3222-05</v>
      </c>
      <c r="G350" s="5" t="str">
        <f>IF('[1]TCE - ANEXO III - Preencher'!H360="","",'[1]TCE - ANEXO III - Preencher'!H360)</f>
        <v>06/2022</v>
      </c>
      <c r="H350" s="4">
        <f>'[1]TCE - ANEXO III - Preencher'!I360</f>
        <v>0</v>
      </c>
      <c r="I350" s="4">
        <f>'[1]TCE - ANEXO III - Preencher'!J360</f>
        <v>116.352</v>
      </c>
      <c r="J350" s="4">
        <f>'[1]TCE - ANEXO III - Preencher'!K360</f>
        <v>0</v>
      </c>
      <c r="K350" s="2">
        <f>'[1]TCE - ANEXO III - Preencher'!L360</f>
        <v>219.16</v>
      </c>
      <c r="L350" s="2">
        <f>'[1]TCE - ANEXO III - Preencher'!M360</f>
        <v>24.24</v>
      </c>
      <c r="M350" s="2">
        <f t="shared" si="30"/>
        <v>194.92</v>
      </c>
      <c r="N350" s="2">
        <f>'[1]TCE - ANEXO III - Preencher'!O360</f>
        <v>2.3549904030710098</v>
      </c>
      <c r="O350" s="2">
        <f>'[1]TCE - ANEXO III - Preencher'!P360</f>
        <v>0</v>
      </c>
      <c r="P350" s="2">
        <f t="shared" si="31"/>
        <v>2.3549904030710098</v>
      </c>
      <c r="Q350" s="2">
        <f>'[1]TCE - ANEXO III - Preencher'!R360</f>
        <v>0</v>
      </c>
      <c r="R350" s="2">
        <f>'[1]TCE - ANEXO III - Preencher'!S360</f>
        <v>0</v>
      </c>
      <c r="S350" s="2">
        <f t="shared" si="32"/>
        <v>0</v>
      </c>
      <c r="T350" s="2">
        <f>'[1]TCE - ANEXO III - Preencher'!U360</f>
        <v>69.41</v>
      </c>
      <c r="U350" s="2">
        <f>'[1]TCE - ANEXO III - Preencher'!V360</f>
        <v>0</v>
      </c>
      <c r="V350" s="2">
        <f t="shared" si="33"/>
        <v>69.41</v>
      </c>
      <c r="W350" s="3" t="str">
        <f>IF('[1]TCE - ANEXO III - Preencher'!X360="","",'[1]TCE - ANEXO III - Preencher'!X360)</f>
        <v>AUXÍLIO CRECHE</v>
      </c>
      <c r="X350" s="2">
        <f>'[1]TCE - ANEXO III - Preencher'!Y360</f>
        <v>0</v>
      </c>
      <c r="Y350" s="2">
        <f>'[1]TCE - ANEXO III - Preencher'!Z360</f>
        <v>0</v>
      </c>
      <c r="Z350" s="2">
        <f t="shared" si="34"/>
        <v>0</v>
      </c>
      <c r="AA350" s="3" t="str">
        <f>IF('[1]TCE - ANEXO III - Preencher'!AB360="","",'[1]TCE - ANEXO III - Preencher'!AB360)</f>
        <v/>
      </c>
      <c r="AB350" s="2">
        <f t="shared" si="35"/>
        <v>383.03699040307094</v>
      </c>
    </row>
    <row r="351" spans="1:28" ht="12.75" customHeight="1">
      <c r="A351" s="14">
        <f>IFERROR(VLOOKUP(B351,'[1]DADOS (OCULTAR)'!$Q$3:$S$133,3,0),"")</f>
        <v>9039744001832</v>
      </c>
      <c r="B351" s="7" t="str">
        <f>'[1]TCE - ANEXO III - Preencher'!C361</f>
        <v xml:space="preserve">HECPI - AMBULATÓRIO </v>
      </c>
      <c r="C351" s="9" t="s">
        <v>28</v>
      </c>
      <c r="D351" s="8" t="str">
        <f>'[1]TCE - ANEXO III - Preencher'!E361</f>
        <v>MARIA DAS GRACAS TAVARES DA SILVA</v>
      </c>
      <c r="E351" s="7" t="str">
        <f>IF('[1]TCE - ANEXO III - Preencher'!F361="4 - Assistência Odontológica","2 - Outros Profissionais da Saúde",'[1]TCE - ANEXO III - Preencher'!F361)</f>
        <v>2 - Outros Profissionais da Saúde</v>
      </c>
      <c r="F351" s="6" t="str">
        <f>'[1]TCE - ANEXO III - Preencher'!G361</f>
        <v>3222-05</v>
      </c>
      <c r="G351" s="5" t="str">
        <f>IF('[1]TCE - ANEXO III - Preencher'!H361="","",'[1]TCE - ANEXO III - Preencher'!H361)</f>
        <v>06/2022</v>
      </c>
      <c r="H351" s="4">
        <f>'[1]TCE - ANEXO III - Preencher'!I361</f>
        <v>0</v>
      </c>
      <c r="I351" s="4">
        <f>'[1]TCE - ANEXO III - Preencher'!J361</f>
        <v>0</v>
      </c>
      <c r="J351" s="4">
        <f>'[1]TCE - ANEXO III - Preencher'!K361</f>
        <v>0</v>
      </c>
      <c r="K351" s="2">
        <f>'[1]TCE - ANEXO III - Preencher'!L361</f>
        <v>0</v>
      </c>
      <c r="L351" s="2">
        <f>'[1]TCE - ANEXO III - Preencher'!M361</f>
        <v>0</v>
      </c>
      <c r="M351" s="2">
        <f t="shared" si="30"/>
        <v>0</v>
      </c>
      <c r="N351" s="2">
        <f>'[1]TCE - ANEXO III - Preencher'!O361</f>
        <v>2.3549904030710098</v>
      </c>
      <c r="O351" s="2">
        <f>'[1]TCE - ANEXO III - Preencher'!P361</f>
        <v>0</v>
      </c>
      <c r="P351" s="2">
        <f t="shared" si="31"/>
        <v>2.3549904030710098</v>
      </c>
      <c r="Q351" s="2">
        <f>'[1]TCE - ANEXO III - Preencher'!R361</f>
        <v>0</v>
      </c>
      <c r="R351" s="2">
        <f>'[1]TCE - ANEXO III - Preencher'!S361</f>
        <v>0</v>
      </c>
      <c r="S351" s="2">
        <f t="shared" si="32"/>
        <v>0</v>
      </c>
      <c r="T351" s="2">
        <f>'[1]TCE - ANEXO III - Preencher'!U361</f>
        <v>0</v>
      </c>
      <c r="U351" s="2">
        <f>'[1]TCE - ANEXO III - Preencher'!V361</f>
        <v>0</v>
      </c>
      <c r="V351" s="2">
        <f t="shared" si="33"/>
        <v>0</v>
      </c>
      <c r="W351" s="3" t="str">
        <f>IF('[1]TCE - ANEXO III - Preencher'!X361="","",'[1]TCE - ANEXO III - Preencher'!X361)</f>
        <v/>
      </c>
      <c r="X351" s="2">
        <f>'[1]TCE - ANEXO III - Preencher'!Y361</f>
        <v>0</v>
      </c>
      <c r="Y351" s="2">
        <f>'[1]TCE - ANEXO III - Preencher'!Z361</f>
        <v>0</v>
      </c>
      <c r="Z351" s="2">
        <f t="shared" si="34"/>
        <v>0</v>
      </c>
      <c r="AA351" s="3" t="str">
        <f>IF('[1]TCE - ANEXO III - Preencher'!AB361="","",'[1]TCE - ANEXO III - Preencher'!AB361)</f>
        <v/>
      </c>
      <c r="AB351" s="2">
        <f t="shared" si="35"/>
        <v>2.3549904030710098</v>
      </c>
    </row>
    <row r="352" spans="1:28" ht="12.75" customHeight="1">
      <c r="A352" s="14">
        <f>IFERROR(VLOOKUP(B352,'[1]DADOS (OCULTAR)'!$Q$3:$S$133,3,0),"")</f>
        <v>9039744001832</v>
      </c>
      <c r="B352" s="7" t="str">
        <f>'[1]TCE - ANEXO III - Preencher'!C362</f>
        <v xml:space="preserve">HECPI - AMBULATÓRIO </v>
      </c>
      <c r="C352" s="9" t="s">
        <v>28</v>
      </c>
      <c r="D352" s="8" t="str">
        <f>'[1]TCE - ANEXO III - Preencher'!E362</f>
        <v>MARIA DE LOURDES EMANUELE DA SILVA</v>
      </c>
      <c r="E352" s="7" t="str">
        <f>IF('[1]TCE - ANEXO III - Preencher'!F362="4 - Assistência Odontológica","2 - Outros Profissionais da Saúde",'[1]TCE - ANEXO III - Preencher'!F362)</f>
        <v>2 - Outros Profissionais da Saúde</v>
      </c>
      <c r="F352" s="6" t="str">
        <f>'[1]TCE - ANEXO III - Preencher'!G362</f>
        <v>3222-05</v>
      </c>
      <c r="G352" s="5" t="str">
        <f>IF('[1]TCE - ANEXO III - Preencher'!H362="","",'[1]TCE - ANEXO III - Preencher'!H362)</f>
        <v>06/2022</v>
      </c>
      <c r="H352" s="4">
        <f>'[1]TCE - ANEXO III - Preencher'!I362</f>
        <v>0</v>
      </c>
      <c r="I352" s="4">
        <f>'[1]TCE - ANEXO III - Preencher'!J362</f>
        <v>131.96</v>
      </c>
      <c r="J352" s="4">
        <f>'[1]TCE - ANEXO III - Preencher'!K362</f>
        <v>0</v>
      </c>
      <c r="K352" s="2">
        <f>'[1]TCE - ANEXO III - Preencher'!L362</f>
        <v>126</v>
      </c>
      <c r="L352" s="2">
        <f>'[1]TCE - ANEXO III - Preencher'!M362</f>
        <v>24.24</v>
      </c>
      <c r="M352" s="2">
        <f t="shared" si="30"/>
        <v>101.76</v>
      </c>
      <c r="N352" s="2">
        <f>'[1]TCE - ANEXO III - Preencher'!O362</f>
        <v>2.3549904030710098</v>
      </c>
      <c r="O352" s="2">
        <f>'[1]TCE - ANEXO III - Preencher'!P362</f>
        <v>0</v>
      </c>
      <c r="P352" s="2">
        <f t="shared" si="31"/>
        <v>2.3549904030710098</v>
      </c>
      <c r="Q352" s="2">
        <f>'[1]TCE - ANEXO III - Preencher'!R362</f>
        <v>0</v>
      </c>
      <c r="R352" s="2">
        <f>'[1]TCE - ANEXO III - Preencher'!S362</f>
        <v>0</v>
      </c>
      <c r="S352" s="2">
        <f t="shared" si="32"/>
        <v>0</v>
      </c>
      <c r="T352" s="2">
        <f>'[1]TCE - ANEXO III - Preencher'!U362</f>
        <v>0</v>
      </c>
      <c r="U352" s="2">
        <f>'[1]TCE - ANEXO III - Preencher'!V362</f>
        <v>0</v>
      </c>
      <c r="V352" s="2">
        <f t="shared" si="33"/>
        <v>0</v>
      </c>
      <c r="W352" s="3" t="str">
        <f>IF('[1]TCE - ANEXO III - Preencher'!X362="","",'[1]TCE - ANEXO III - Preencher'!X362)</f>
        <v/>
      </c>
      <c r="X352" s="2">
        <f>'[1]TCE - ANEXO III - Preencher'!Y362</f>
        <v>0</v>
      </c>
      <c r="Y352" s="2">
        <f>'[1]TCE - ANEXO III - Preencher'!Z362</f>
        <v>0</v>
      </c>
      <c r="Z352" s="2">
        <f t="shared" si="34"/>
        <v>0</v>
      </c>
      <c r="AA352" s="3" t="str">
        <f>IF('[1]TCE - ANEXO III - Preencher'!AB362="","",'[1]TCE - ANEXO III - Preencher'!AB362)</f>
        <v/>
      </c>
      <c r="AB352" s="2">
        <f t="shared" si="35"/>
        <v>236.07499040307104</v>
      </c>
    </row>
    <row r="353" spans="1:28" ht="12.75" customHeight="1">
      <c r="A353" s="14">
        <f>IFERROR(VLOOKUP(B353,'[1]DADOS (OCULTAR)'!$Q$3:$S$133,3,0),"")</f>
        <v>9039744001832</v>
      </c>
      <c r="B353" s="7" t="str">
        <f>'[1]TCE - ANEXO III - Preencher'!C363</f>
        <v xml:space="preserve">HECPI - AMBULATÓRIO </v>
      </c>
      <c r="C353" s="9" t="s">
        <v>28</v>
      </c>
      <c r="D353" s="8" t="str">
        <f>'[1]TCE - ANEXO III - Preencher'!E363</f>
        <v>MARIA DE LOURDES HENRIQUE DA CRUZ</v>
      </c>
      <c r="E353" s="7" t="str">
        <f>IF('[1]TCE - ANEXO III - Preencher'!F363="4 - Assistência Odontológica","2 - Outros Profissionais da Saúde",'[1]TCE - ANEXO III - Preencher'!F363)</f>
        <v>2 - Outros Profissionais da Saúde</v>
      </c>
      <c r="F353" s="6" t="str">
        <f>'[1]TCE - ANEXO III - Preencher'!G363</f>
        <v>3222-05</v>
      </c>
      <c r="G353" s="5" t="str">
        <f>IF('[1]TCE - ANEXO III - Preencher'!H363="","",'[1]TCE - ANEXO III - Preencher'!H363)</f>
        <v>06/2022</v>
      </c>
      <c r="H353" s="4">
        <f>'[1]TCE - ANEXO III - Preencher'!I363</f>
        <v>0</v>
      </c>
      <c r="I353" s="4">
        <f>'[1]TCE - ANEXO III - Preencher'!J363</f>
        <v>116.23439999999999</v>
      </c>
      <c r="J353" s="4">
        <f>'[1]TCE - ANEXO III - Preencher'!K363</f>
        <v>0</v>
      </c>
      <c r="K353" s="2">
        <f>'[1]TCE - ANEXO III - Preencher'!L363</f>
        <v>180.42</v>
      </c>
      <c r="L353" s="2">
        <f>'[1]TCE - ANEXO III - Preencher'!M363</f>
        <v>24.24</v>
      </c>
      <c r="M353" s="2">
        <f t="shared" si="30"/>
        <v>156.17999999999998</v>
      </c>
      <c r="N353" s="2">
        <f>'[1]TCE - ANEXO III - Preencher'!O363</f>
        <v>2.3549904030710098</v>
      </c>
      <c r="O353" s="2">
        <f>'[1]TCE - ANEXO III - Preencher'!P363</f>
        <v>0</v>
      </c>
      <c r="P353" s="2">
        <f t="shared" si="31"/>
        <v>2.3549904030710098</v>
      </c>
      <c r="Q353" s="2">
        <f>'[1]TCE - ANEXO III - Preencher'!R363</f>
        <v>213.16675271739132</v>
      </c>
      <c r="R353" s="2">
        <f>'[1]TCE - ANEXO III - Preencher'!S363</f>
        <v>72.72</v>
      </c>
      <c r="S353" s="2">
        <f t="shared" si="32"/>
        <v>140.44675271739132</v>
      </c>
      <c r="T353" s="2">
        <f>'[1]TCE - ANEXO III - Preencher'!U363</f>
        <v>0</v>
      </c>
      <c r="U353" s="2">
        <f>'[1]TCE - ANEXO III - Preencher'!V363</f>
        <v>0</v>
      </c>
      <c r="V353" s="2">
        <f t="shared" si="33"/>
        <v>0</v>
      </c>
      <c r="W353" s="3" t="str">
        <f>IF('[1]TCE - ANEXO III - Preencher'!X363="","",'[1]TCE - ANEXO III - Preencher'!X363)</f>
        <v/>
      </c>
      <c r="X353" s="2">
        <f>'[1]TCE - ANEXO III - Preencher'!Y363</f>
        <v>0</v>
      </c>
      <c r="Y353" s="2">
        <f>'[1]TCE - ANEXO III - Preencher'!Z363</f>
        <v>0</v>
      </c>
      <c r="Z353" s="2">
        <f t="shared" si="34"/>
        <v>0</v>
      </c>
      <c r="AA353" s="3" t="str">
        <f>IF('[1]TCE - ANEXO III - Preencher'!AB363="","",'[1]TCE - ANEXO III - Preencher'!AB363)</f>
        <v/>
      </c>
      <c r="AB353" s="2">
        <f t="shared" si="35"/>
        <v>415.21614312046233</v>
      </c>
    </row>
    <row r="354" spans="1:28" ht="12.75" customHeight="1">
      <c r="A354" s="14">
        <f>IFERROR(VLOOKUP(B354,'[1]DADOS (OCULTAR)'!$Q$3:$S$133,3,0),"")</f>
        <v>9039744001832</v>
      </c>
      <c r="B354" s="7" t="str">
        <f>'[1]TCE - ANEXO III - Preencher'!C364</f>
        <v xml:space="preserve">HECPI - AMBULATÓRIO </v>
      </c>
      <c r="C354" s="9" t="s">
        <v>28</v>
      </c>
      <c r="D354" s="8" t="str">
        <f>'[1]TCE - ANEXO III - Preencher'!E364</f>
        <v>MARIA DO SOCORRO DA SILVA</v>
      </c>
      <c r="E354" s="7" t="str">
        <f>IF('[1]TCE - ANEXO III - Preencher'!F364="4 - Assistência Odontológica","2 - Outros Profissionais da Saúde",'[1]TCE - ANEXO III - Preencher'!F364)</f>
        <v>2 - Outros Profissionais da Saúde</v>
      </c>
      <c r="F354" s="6" t="str">
        <f>'[1]TCE - ANEXO III - Preencher'!G364</f>
        <v>3222-05</v>
      </c>
      <c r="G354" s="5" t="str">
        <f>IF('[1]TCE - ANEXO III - Preencher'!H364="","",'[1]TCE - ANEXO III - Preencher'!H364)</f>
        <v>06/2022</v>
      </c>
      <c r="H354" s="4">
        <f>'[1]TCE - ANEXO III - Preencher'!I364</f>
        <v>0</v>
      </c>
      <c r="I354" s="4">
        <f>'[1]TCE - ANEXO III - Preencher'!J364</f>
        <v>119.364</v>
      </c>
      <c r="J354" s="4">
        <f>'[1]TCE - ANEXO III - Preencher'!K364</f>
        <v>0</v>
      </c>
      <c r="K354" s="2">
        <f>'[1]TCE - ANEXO III - Preencher'!L364</f>
        <v>185.12</v>
      </c>
      <c r="L354" s="2">
        <f>'[1]TCE - ANEXO III - Preencher'!M364</f>
        <v>24.24</v>
      </c>
      <c r="M354" s="2">
        <f t="shared" si="30"/>
        <v>160.88</v>
      </c>
      <c r="N354" s="2">
        <f>'[1]TCE - ANEXO III - Preencher'!O364</f>
        <v>2.3549904030710098</v>
      </c>
      <c r="O354" s="2">
        <f>'[1]TCE - ANEXO III - Preencher'!P364</f>
        <v>0</v>
      </c>
      <c r="P354" s="2">
        <f t="shared" si="31"/>
        <v>2.3549904030710098</v>
      </c>
      <c r="Q354" s="2">
        <f>'[1]TCE - ANEXO III - Preencher'!R364</f>
        <v>129.16675271739132</v>
      </c>
      <c r="R354" s="2">
        <f>'[1]TCE - ANEXO III - Preencher'!S364</f>
        <v>72.72</v>
      </c>
      <c r="S354" s="2">
        <f t="shared" si="32"/>
        <v>56.44675271739132</v>
      </c>
      <c r="T354" s="2">
        <f>'[1]TCE - ANEXO III - Preencher'!U364</f>
        <v>0</v>
      </c>
      <c r="U354" s="2">
        <f>'[1]TCE - ANEXO III - Preencher'!V364</f>
        <v>0</v>
      </c>
      <c r="V354" s="2">
        <f t="shared" si="33"/>
        <v>0</v>
      </c>
      <c r="W354" s="3" t="str">
        <f>IF('[1]TCE - ANEXO III - Preencher'!X364="","",'[1]TCE - ANEXO III - Preencher'!X364)</f>
        <v/>
      </c>
      <c r="X354" s="2">
        <f>'[1]TCE - ANEXO III - Preencher'!Y364</f>
        <v>0</v>
      </c>
      <c r="Y354" s="2">
        <f>'[1]TCE - ANEXO III - Preencher'!Z364</f>
        <v>0</v>
      </c>
      <c r="Z354" s="2">
        <f t="shared" si="34"/>
        <v>0</v>
      </c>
      <c r="AA354" s="3" t="str">
        <f>IF('[1]TCE - ANEXO III - Preencher'!AB364="","",'[1]TCE - ANEXO III - Preencher'!AB364)</f>
        <v/>
      </c>
      <c r="AB354" s="2">
        <f t="shared" si="35"/>
        <v>339.04574312046236</v>
      </c>
    </row>
    <row r="355" spans="1:28" ht="12.75" customHeight="1">
      <c r="A355" s="14">
        <f>IFERROR(VLOOKUP(B355,'[1]DADOS (OCULTAR)'!$Q$3:$S$133,3,0),"")</f>
        <v>9039744001832</v>
      </c>
      <c r="B355" s="7" t="str">
        <f>'[1]TCE - ANEXO III - Preencher'!C365</f>
        <v xml:space="preserve">HECPI - AMBULATÓRIO </v>
      </c>
      <c r="C355" s="9" t="s">
        <v>28</v>
      </c>
      <c r="D355" s="8" t="str">
        <f>'[1]TCE - ANEXO III - Preencher'!E365</f>
        <v>MARIA EDUARDA BARBOSA DA SILVA</v>
      </c>
      <c r="E355" s="7" t="str">
        <f>IF('[1]TCE - ANEXO III - Preencher'!F365="4 - Assistência Odontológica","2 - Outros Profissionais da Saúde",'[1]TCE - ANEXO III - Preencher'!F365)</f>
        <v>3 - Administrativo</v>
      </c>
      <c r="F355" s="6" t="str">
        <f>'[1]TCE - ANEXO III - Preencher'!G365</f>
        <v>2611-10</v>
      </c>
      <c r="G355" s="5" t="str">
        <f>IF('[1]TCE - ANEXO III - Preencher'!H365="","",'[1]TCE - ANEXO III - Preencher'!H365)</f>
        <v>06/2022</v>
      </c>
      <c r="H355" s="4">
        <f>'[1]TCE - ANEXO III - Preencher'!I365</f>
        <v>0</v>
      </c>
      <c r="I355" s="4">
        <f>'[1]TCE - ANEXO III - Preencher'!J365</f>
        <v>288.56240000000003</v>
      </c>
      <c r="J355" s="4">
        <f>'[1]TCE - ANEXO III - Preencher'!K365</f>
        <v>0</v>
      </c>
      <c r="K355" s="2">
        <f>'[1]TCE - ANEXO III - Preencher'!L365</f>
        <v>0</v>
      </c>
      <c r="L355" s="2">
        <f>'[1]TCE - ANEXO III - Preencher'!M365</f>
        <v>0</v>
      </c>
      <c r="M355" s="2">
        <f t="shared" si="30"/>
        <v>0</v>
      </c>
      <c r="N355" s="2">
        <f>'[1]TCE - ANEXO III - Preencher'!O365</f>
        <v>2.3549904030710098</v>
      </c>
      <c r="O355" s="2">
        <f>'[1]TCE - ANEXO III - Preencher'!P365</f>
        <v>0</v>
      </c>
      <c r="P355" s="2">
        <f t="shared" si="31"/>
        <v>2.3549904030710098</v>
      </c>
      <c r="Q355" s="2">
        <f>'[1]TCE - ANEXO III - Preencher'!R365</f>
        <v>178.36675271739131</v>
      </c>
      <c r="R355" s="2">
        <f>'[1]TCE - ANEXO III - Preencher'!S365</f>
        <v>157.5</v>
      </c>
      <c r="S355" s="2">
        <f t="shared" si="32"/>
        <v>20.866752717391307</v>
      </c>
      <c r="T355" s="2">
        <f>'[1]TCE - ANEXO III - Preencher'!U365</f>
        <v>0</v>
      </c>
      <c r="U355" s="2">
        <f>'[1]TCE - ANEXO III - Preencher'!V365</f>
        <v>0</v>
      </c>
      <c r="V355" s="2">
        <f t="shared" si="33"/>
        <v>0</v>
      </c>
      <c r="W355" s="3" t="str">
        <f>IF('[1]TCE - ANEXO III - Preencher'!X365="","",'[1]TCE - ANEXO III - Preencher'!X365)</f>
        <v/>
      </c>
      <c r="X355" s="2">
        <f>'[1]TCE - ANEXO III - Preencher'!Y365</f>
        <v>0</v>
      </c>
      <c r="Y355" s="2">
        <f>'[1]TCE - ANEXO III - Preencher'!Z365</f>
        <v>0</v>
      </c>
      <c r="Z355" s="2">
        <f t="shared" si="34"/>
        <v>0</v>
      </c>
      <c r="AA355" s="3" t="str">
        <f>IF('[1]TCE - ANEXO III - Preencher'!AB365="","",'[1]TCE - ANEXO III - Preencher'!AB365)</f>
        <v/>
      </c>
      <c r="AB355" s="2">
        <f t="shared" si="35"/>
        <v>311.78414312046232</v>
      </c>
    </row>
    <row r="356" spans="1:28" ht="12.75" customHeight="1">
      <c r="A356" s="14">
        <f>IFERROR(VLOOKUP(B356,'[1]DADOS (OCULTAR)'!$Q$3:$S$133,3,0),"")</f>
        <v>9039744001832</v>
      </c>
      <c r="B356" s="7" t="str">
        <f>'[1]TCE - ANEXO III - Preencher'!C366</f>
        <v xml:space="preserve">HECPI - AMBULATÓRIO </v>
      </c>
      <c r="C356" s="9" t="s">
        <v>28</v>
      </c>
      <c r="D356" s="8" t="str">
        <f>'[1]TCE - ANEXO III - Preencher'!E366</f>
        <v>MARIA EDUARDA BARROS FEITOSA</v>
      </c>
      <c r="E356" s="7" t="str">
        <f>IF('[1]TCE - ANEXO III - Preencher'!F366="4 - Assistência Odontológica","2 - Outros Profissionais da Saúde",'[1]TCE - ANEXO III - Preencher'!F366)</f>
        <v>2 - Outros Profissionais da Saúde</v>
      </c>
      <c r="F356" s="6" t="str">
        <f>'[1]TCE - ANEXO III - Preencher'!G366</f>
        <v>3222-05</v>
      </c>
      <c r="G356" s="5" t="str">
        <f>IF('[1]TCE - ANEXO III - Preencher'!H366="","",'[1]TCE - ANEXO III - Preencher'!H366)</f>
        <v>06/2022</v>
      </c>
      <c r="H356" s="4">
        <f>'[1]TCE - ANEXO III - Preencher'!I366</f>
        <v>0</v>
      </c>
      <c r="I356" s="4">
        <f>'[1]TCE - ANEXO III - Preencher'!J366</f>
        <v>119.584</v>
      </c>
      <c r="J356" s="4">
        <f>'[1]TCE - ANEXO III - Preencher'!K366</f>
        <v>0</v>
      </c>
      <c r="K356" s="2">
        <f>'[1]TCE - ANEXO III - Preencher'!L366</f>
        <v>298.8</v>
      </c>
      <c r="L356" s="2">
        <f>'[1]TCE - ANEXO III - Preencher'!M366</f>
        <v>24.24</v>
      </c>
      <c r="M356" s="2">
        <f t="shared" si="30"/>
        <v>274.56</v>
      </c>
      <c r="N356" s="2">
        <f>'[1]TCE - ANEXO III - Preencher'!O366</f>
        <v>2.3549904030710098</v>
      </c>
      <c r="O356" s="2">
        <f>'[1]TCE - ANEXO III - Preencher'!P366</f>
        <v>0</v>
      </c>
      <c r="P356" s="2">
        <f t="shared" si="31"/>
        <v>2.3549904030710098</v>
      </c>
      <c r="Q356" s="2">
        <f>'[1]TCE - ANEXO III - Preencher'!R366</f>
        <v>0</v>
      </c>
      <c r="R356" s="2">
        <f>'[1]TCE - ANEXO III - Preencher'!S366</f>
        <v>0</v>
      </c>
      <c r="S356" s="2">
        <f t="shared" si="32"/>
        <v>0</v>
      </c>
      <c r="T356" s="2">
        <f>'[1]TCE - ANEXO III - Preencher'!U366</f>
        <v>0</v>
      </c>
      <c r="U356" s="2">
        <f>'[1]TCE - ANEXO III - Preencher'!V366</f>
        <v>0</v>
      </c>
      <c r="V356" s="2">
        <f t="shared" si="33"/>
        <v>0</v>
      </c>
      <c r="W356" s="3" t="str">
        <f>IF('[1]TCE - ANEXO III - Preencher'!X366="","",'[1]TCE - ANEXO III - Preencher'!X366)</f>
        <v/>
      </c>
      <c r="X356" s="2">
        <f>'[1]TCE - ANEXO III - Preencher'!Y366</f>
        <v>0</v>
      </c>
      <c r="Y356" s="2">
        <f>'[1]TCE - ANEXO III - Preencher'!Z366</f>
        <v>0</v>
      </c>
      <c r="Z356" s="2">
        <f t="shared" si="34"/>
        <v>0</v>
      </c>
      <c r="AA356" s="3" t="str">
        <f>IF('[1]TCE - ANEXO III - Preencher'!AB366="","",'[1]TCE - ANEXO III - Preencher'!AB366)</f>
        <v/>
      </c>
      <c r="AB356" s="2">
        <f t="shared" si="35"/>
        <v>396.49899040307099</v>
      </c>
    </row>
    <row r="357" spans="1:28" ht="12.75" customHeight="1">
      <c r="A357" s="14">
        <f>IFERROR(VLOOKUP(B357,'[1]DADOS (OCULTAR)'!$Q$3:$S$133,3,0),"")</f>
        <v>9039744001832</v>
      </c>
      <c r="B357" s="7" t="str">
        <f>'[1]TCE - ANEXO III - Preencher'!C367</f>
        <v xml:space="preserve">HECPI - AMBULATÓRIO </v>
      </c>
      <c r="C357" s="9" t="s">
        <v>28</v>
      </c>
      <c r="D357" s="8" t="str">
        <f>'[1]TCE - ANEXO III - Preencher'!E367</f>
        <v>MARIA EDUARDA DE LIMA BARROS</v>
      </c>
      <c r="E357" s="7" t="str">
        <f>IF('[1]TCE - ANEXO III - Preencher'!F367="4 - Assistência Odontológica","2 - Outros Profissionais da Saúde",'[1]TCE - ANEXO III - Preencher'!F367)</f>
        <v>2 - Outros Profissionais da Saúde</v>
      </c>
      <c r="F357" s="6" t="str">
        <f>'[1]TCE - ANEXO III - Preencher'!G367</f>
        <v>5211-30</v>
      </c>
      <c r="G357" s="5" t="str">
        <f>IF('[1]TCE - ANEXO III - Preencher'!H367="","",'[1]TCE - ANEXO III - Preencher'!H367)</f>
        <v>06/2022</v>
      </c>
      <c r="H357" s="4">
        <f>'[1]TCE - ANEXO III - Preencher'!I367</f>
        <v>0</v>
      </c>
      <c r="I357" s="4">
        <f>'[1]TCE - ANEXO III - Preencher'!J367</f>
        <v>96.960000000000008</v>
      </c>
      <c r="J357" s="4">
        <f>'[1]TCE - ANEXO III - Preencher'!K367</f>
        <v>0</v>
      </c>
      <c r="K357" s="2">
        <f>'[1]TCE - ANEXO III - Preencher'!L367</f>
        <v>213.6</v>
      </c>
      <c r="L357" s="2">
        <f>'[1]TCE - ANEXO III - Preencher'!M367</f>
        <v>24.24</v>
      </c>
      <c r="M357" s="2">
        <f t="shared" si="30"/>
        <v>189.35999999999999</v>
      </c>
      <c r="N357" s="2">
        <f>'[1]TCE - ANEXO III - Preencher'!O367</f>
        <v>2.3549904030710098</v>
      </c>
      <c r="O357" s="2">
        <f>'[1]TCE - ANEXO III - Preencher'!P367</f>
        <v>0</v>
      </c>
      <c r="P357" s="2">
        <f t="shared" si="31"/>
        <v>2.3549904030710098</v>
      </c>
      <c r="Q357" s="2">
        <f>'[1]TCE - ANEXO III - Preencher'!R367</f>
        <v>0</v>
      </c>
      <c r="R357" s="2">
        <f>'[1]TCE - ANEXO III - Preencher'!S367</f>
        <v>0</v>
      </c>
      <c r="S357" s="2">
        <f t="shared" si="32"/>
        <v>0</v>
      </c>
      <c r="T357" s="2">
        <f>'[1]TCE - ANEXO III - Preencher'!U367</f>
        <v>0</v>
      </c>
      <c r="U357" s="2">
        <f>'[1]TCE - ANEXO III - Preencher'!V367</f>
        <v>0</v>
      </c>
      <c r="V357" s="2">
        <f t="shared" si="33"/>
        <v>0</v>
      </c>
      <c r="W357" s="3" t="str">
        <f>IF('[1]TCE - ANEXO III - Preencher'!X367="","",'[1]TCE - ANEXO III - Preencher'!X367)</f>
        <v/>
      </c>
      <c r="X357" s="2">
        <f>'[1]TCE - ANEXO III - Preencher'!Y367</f>
        <v>0</v>
      </c>
      <c r="Y357" s="2">
        <f>'[1]TCE - ANEXO III - Preencher'!Z367</f>
        <v>0</v>
      </c>
      <c r="Z357" s="2">
        <f t="shared" si="34"/>
        <v>0</v>
      </c>
      <c r="AA357" s="3" t="str">
        <f>IF('[1]TCE - ANEXO III - Preencher'!AB367="","",'[1]TCE - ANEXO III - Preencher'!AB367)</f>
        <v/>
      </c>
      <c r="AB357" s="2">
        <f t="shared" si="35"/>
        <v>288.67499040307098</v>
      </c>
    </row>
    <row r="358" spans="1:28" ht="12.75" customHeight="1">
      <c r="A358" s="14">
        <f>IFERROR(VLOOKUP(B358,'[1]DADOS (OCULTAR)'!$Q$3:$S$133,3,0),"")</f>
        <v>9039744001832</v>
      </c>
      <c r="B358" s="7" t="str">
        <f>'[1]TCE - ANEXO III - Preencher'!C368</f>
        <v xml:space="preserve">HECPI - AMBULATÓRIO </v>
      </c>
      <c r="C358" s="9" t="s">
        <v>28</v>
      </c>
      <c r="D358" s="8" t="str">
        <f>'[1]TCE - ANEXO III - Preencher'!E368</f>
        <v>MARIA EDUARDA MARQUES FERREIRA</v>
      </c>
      <c r="E358" s="7" t="str">
        <f>IF('[1]TCE - ANEXO III - Preencher'!F368="4 - Assistência Odontológica","2 - Outros Profissionais da Saúde",'[1]TCE - ANEXO III - Preencher'!F368)</f>
        <v>2 - Outros Profissionais da Saúde</v>
      </c>
      <c r="F358" s="6" t="str">
        <f>'[1]TCE - ANEXO III - Preencher'!G368</f>
        <v>2235-05</v>
      </c>
      <c r="G358" s="5" t="str">
        <f>IF('[1]TCE - ANEXO III - Preencher'!H368="","",'[1]TCE - ANEXO III - Preencher'!H368)</f>
        <v>06/2022</v>
      </c>
      <c r="H358" s="4">
        <f>'[1]TCE - ANEXO III - Preencher'!I368</f>
        <v>0</v>
      </c>
      <c r="I358" s="4">
        <f>'[1]TCE - ANEXO III - Preencher'!J368</f>
        <v>432.28719999999998</v>
      </c>
      <c r="J358" s="4">
        <f>'[1]TCE - ANEXO III - Preencher'!K368</f>
        <v>0</v>
      </c>
      <c r="K358" s="2">
        <f>'[1]TCE - ANEXO III - Preencher'!L368</f>
        <v>0</v>
      </c>
      <c r="L358" s="2">
        <f>'[1]TCE - ANEXO III - Preencher'!M368</f>
        <v>0</v>
      </c>
      <c r="M358" s="2">
        <f t="shared" si="30"/>
        <v>0</v>
      </c>
      <c r="N358" s="2">
        <f>'[1]TCE - ANEXO III - Preencher'!O368</f>
        <v>2.3549904030710098</v>
      </c>
      <c r="O358" s="2">
        <f>'[1]TCE - ANEXO III - Preencher'!P368</f>
        <v>0</v>
      </c>
      <c r="P358" s="2">
        <f t="shared" si="31"/>
        <v>2.3549904030710098</v>
      </c>
      <c r="Q358" s="2">
        <f>'[1]TCE - ANEXO III - Preencher'!R368</f>
        <v>0</v>
      </c>
      <c r="R358" s="2">
        <f>'[1]TCE - ANEXO III - Preencher'!S368</f>
        <v>0</v>
      </c>
      <c r="S358" s="2">
        <f t="shared" si="32"/>
        <v>0</v>
      </c>
      <c r="T358" s="2">
        <f>'[1]TCE - ANEXO III - Preencher'!U368</f>
        <v>0</v>
      </c>
      <c r="U358" s="2">
        <f>'[1]TCE - ANEXO III - Preencher'!V368</f>
        <v>0</v>
      </c>
      <c r="V358" s="2">
        <f t="shared" si="33"/>
        <v>0</v>
      </c>
      <c r="W358" s="3" t="str">
        <f>IF('[1]TCE - ANEXO III - Preencher'!X368="","",'[1]TCE - ANEXO III - Preencher'!X368)</f>
        <v/>
      </c>
      <c r="X358" s="2">
        <f>'[1]TCE - ANEXO III - Preencher'!Y368</f>
        <v>0</v>
      </c>
      <c r="Y358" s="2">
        <f>'[1]TCE - ANEXO III - Preencher'!Z368</f>
        <v>0</v>
      </c>
      <c r="Z358" s="2">
        <f t="shared" si="34"/>
        <v>0</v>
      </c>
      <c r="AA358" s="3" t="str">
        <f>IF('[1]TCE - ANEXO III - Preencher'!AB368="","",'[1]TCE - ANEXO III - Preencher'!AB368)</f>
        <v/>
      </c>
      <c r="AB358" s="2">
        <f t="shared" si="35"/>
        <v>434.64219040307097</v>
      </c>
    </row>
    <row r="359" spans="1:28" ht="12.75" customHeight="1">
      <c r="A359" s="14">
        <f>IFERROR(VLOOKUP(B359,'[1]DADOS (OCULTAR)'!$Q$3:$S$133,3,0),"")</f>
        <v>9039744001832</v>
      </c>
      <c r="B359" s="7" t="str">
        <f>'[1]TCE - ANEXO III - Preencher'!C369</f>
        <v xml:space="preserve">HECPI - AMBULATÓRIO </v>
      </c>
      <c r="C359" s="9" t="s">
        <v>28</v>
      </c>
      <c r="D359" s="8" t="str">
        <f>'[1]TCE - ANEXO III - Preencher'!E369</f>
        <v>MARIA EDUARDA SILVA DE LIRA</v>
      </c>
      <c r="E359" s="7" t="str">
        <f>IF('[1]TCE - ANEXO III - Preencher'!F369="4 - Assistência Odontológica","2 - Outros Profissionais da Saúde",'[1]TCE - ANEXO III - Preencher'!F369)</f>
        <v>3 - Administrativo</v>
      </c>
      <c r="F359" s="6" t="str">
        <f>'[1]TCE - ANEXO III - Preencher'!G369</f>
        <v>4110-10</v>
      </c>
      <c r="G359" s="5" t="str">
        <f>IF('[1]TCE - ANEXO III - Preencher'!H369="","",'[1]TCE - ANEXO III - Preencher'!H369)</f>
        <v>06/2022</v>
      </c>
      <c r="H359" s="4">
        <f>'[1]TCE - ANEXO III - Preencher'!I369</f>
        <v>0</v>
      </c>
      <c r="I359" s="4">
        <f>'[1]TCE - ANEXO III - Preencher'!J369</f>
        <v>118.8616</v>
      </c>
      <c r="J359" s="4">
        <f>'[1]TCE - ANEXO III - Preencher'!K369</f>
        <v>0</v>
      </c>
      <c r="K359" s="2">
        <f>'[1]TCE - ANEXO III - Preencher'!L369</f>
        <v>284.8</v>
      </c>
      <c r="L359" s="2">
        <f>'[1]TCE - ANEXO III - Preencher'!M369</f>
        <v>24.24</v>
      </c>
      <c r="M359" s="2">
        <f t="shared" si="30"/>
        <v>260.56</v>
      </c>
      <c r="N359" s="2">
        <f>'[1]TCE - ANEXO III - Preencher'!O369</f>
        <v>2.3549904030710098</v>
      </c>
      <c r="O359" s="2">
        <f>'[1]TCE - ANEXO III - Preencher'!P369</f>
        <v>0</v>
      </c>
      <c r="P359" s="2">
        <f t="shared" si="31"/>
        <v>2.3549904030710098</v>
      </c>
      <c r="Q359" s="2">
        <f>'[1]TCE - ANEXO III - Preencher'!R369</f>
        <v>350.5667527173913</v>
      </c>
      <c r="R359" s="2">
        <f>'[1]TCE - ANEXO III - Preencher'!S369</f>
        <v>72.72</v>
      </c>
      <c r="S359" s="2">
        <f t="shared" si="32"/>
        <v>277.84675271739127</v>
      </c>
      <c r="T359" s="2">
        <f>'[1]TCE - ANEXO III - Preencher'!U369</f>
        <v>0</v>
      </c>
      <c r="U359" s="2">
        <f>'[1]TCE - ANEXO III - Preencher'!V369</f>
        <v>0</v>
      </c>
      <c r="V359" s="2">
        <f t="shared" si="33"/>
        <v>0</v>
      </c>
      <c r="W359" s="3" t="str">
        <f>IF('[1]TCE - ANEXO III - Preencher'!X369="","",'[1]TCE - ANEXO III - Preencher'!X369)</f>
        <v/>
      </c>
      <c r="X359" s="2">
        <f>'[1]TCE - ANEXO III - Preencher'!Y369</f>
        <v>0</v>
      </c>
      <c r="Y359" s="2">
        <f>'[1]TCE - ANEXO III - Preencher'!Z369</f>
        <v>0</v>
      </c>
      <c r="Z359" s="2">
        <f t="shared" si="34"/>
        <v>0</v>
      </c>
      <c r="AA359" s="3" t="str">
        <f>IF('[1]TCE - ANEXO III - Preencher'!AB369="","",'[1]TCE - ANEXO III - Preencher'!AB369)</f>
        <v/>
      </c>
      <c r="AB359" s="2">
        <f t="shared" si="35"/>
        <v>659.62334312046232</v>
      </c>
    </row>
    <row r="360" spans="1:28" ht="12.75" customHeight="1">
      <c r="A360" s="14">
        <f>IFERROR(VLOOKUP(B360,'[1]DADOS (OCULTAR)'!$Q$3:$S$133,3,0),"")</f>
        <v>9039744001832</v>
      </c>
      <c r="B360" s="7" t="str">
        <f>'[1]TCE - ANEXO III - Preencher'!C370</f>
        <v xml:space="preserve">HECPI - AMBULATÓRIO </v>
      </c>
      <c r="C360" s="9" t="s">
        <v>28</v>
      </c>
      <c r="D360" s="8" t="str">
        <f>'[1]TCE - ANEXO III - Preencher'!E370</f>
        <v>MARIA ELAINE FERNANDES DO AMARAL</v>
      </c>
      <c r="E360" s="7" t="str">
        <f>IF('[1]TCE - ANEXO III - Preencher'!F370="4 - Assistência Odontológica","2 - Outros Profissionais da Saúde",'[1]TCE - ANEXO III - Preencher'!F370)</f>
        <v>2 - Outros Profissionais da Saúde</v>
      </c>
      <c r="F360" s="6" t="str">
        <f>'[1]TCE - ANEXO III - Preencher'!G370</f>
        <v>3222-05</v>
      </c>
      <c r="G360" s="5" t="str">
        <f>IF('[1]TCE - ANEXO III - Preencher'!H370="","",'[1]TCE - ANEXO III - Preencher'!H370)</f>
        <v>06/2022</v>
      </c>
      <c r="H360" s="4">
        <f>'[1]TCE - ANEXO III - Preencher'!I370</f>
        <v>0</v>
      </c>
      <c r="I360" s="4">
        <f>'[1]TCE - ANEXO III - Preencher'!J370</f>
        <v>123.71040000000001</v>
      </c>
      <c r="J360" s="4">
        <f>'[1]TCE - ANEXO III - Preencher'!K370</f>
        <v>0</v>
      </c>
      <c r="K360" s="2">
        <f>'[1]TCE - ANEXO III - Preencher'!L370</f>
        <v>298.26</v>
      </c>
      <c r="L360" s="2">
        <f>'[1]TCE - ANEXO III - Preencher'!M370</f>
        <v>24.24</v>
      </c>
      <c r="M360" s="2">
        <f t="shared" si="30"/>
        <v>274.02</v>
      </c>
      <c r="N360" s="2">
        <f>'[1]TCE - ANEXO III - Preencher'!O370</f>
        <v>2.3549904030710098</v>
      </c>
      <c r="O360" s="2">
        <f>'[1]TCE - ANEXO III - Preencher'!P370</f>
        <v>0</v>
      </c>
      <c r="P360" s="2">
        <f t="shared" si="31"/>
        <v>2.3549904030710098</v>
      </c>
      <c r="Q360" s="2">
        <f>'[1]TCE - ANEXO III - Preencher'!R370</f>
        <v>0</v>
      </c>
      <c r="R360" s="2">
        <f>'[1]TCE - ANEXO III - Preencher'!S370</f>
        <v>0</v>
      </c>
      <c r="S360" s="2">
        <f t="shared" si="32"/>
        <v>0</v>
      </c>
      <c r="T360" s="2">
        <f>'[1]TCE - ANEXO III - Preencher'!U370</f>
        <v>0</v>
      </c>
      <c r="U360" s="2">
        <f>'[1]TCE - ANEXO III - Preencher'!V370</f>
        <v>0</v>
      </c>
      <c r="V360" s="2">
        <f t="shared" si="33"/>
        <v>0</v>
      </c>
      <c r="W360" s="3" t="str">
        <f>IF('[1]TCE - ANEXO III - Preencher'!X370="","",'[1]TCE - ANEXO III - Preencher'!X370)</f>
        <v/>
      </c>
      <c r="X360" s="2">
        <f>'[1]TCE - ANEXO III - Preencher'!Y370</f>
        <v>0</v>
      </c>
      <c r="Y360" s="2">
        <f>'[1]TCE - ANEXO III - Preencher'!Z370</f>
        <v>0</v>
      </c>
      <c r="Z360" s="2">
        <f t="shared" si="34"/>
        <v>0</v>
      </c>
      <c r="AA360" s="3" t="str">
        <f>IF('[1]TCE - ANEXO III - Preencher'!AB370="","",'[1]TCE - ANEXO III - Preencher'!AB370)</f>
        <v/>
      </c>
      <c r="AB360" s="2">
        <f t="shared" si="35"/>
        <v>400.08539040307096</v>
      </c>
    </row>
    <row r="361" spans="1:28" ht="12.75" customHeight="1">
      <c r="A361" s="14">
        <f>IFERROR(VLOOKUP(B361,'[1]DADOS (OCULTAR)'!$Q$3:$S$133,3,0),"")</f>
        <v>9039744001832</v>
      </c>
      <c r="B361" s="7" t="str">
        <f>'[1]TCE - ANEXO III - Preencher'!C371</f>
        <v xml:space="preserve">HECPI - AMBULATÓRIO </v>
      </c>
      <c r="C361" s="9" t="s">
        <v>28</v>
      </c>
      <c r="D361" s="8" t="str">
        <f>'[1]TCE - ANEXO III - Preencher'!E371</f>
        <v>MARIA EZINETE BEZERRA DE ANDRADE</v>
      </c>
      <c r="E361" s="7" t="str">
        <f>IF('[1]TCE - ANEXO III - Preencher'!F371="4 - Assistência Odontológica","2 - Outros Profissionais da Saúde",'[1]TCE - ANEXO III - Preencher'!F371)</f>
        <v>2 - Outros Profissionais da Saúde</v>
      </c>
      <c r="F361" s="6" t="str">
        <f>'[1]TCE - ANEXO III - Preencher'!G371</f>
        <v>2237-10</v>
      </c>
      <c r="G361" s="5" t="str">
        <f>IF('[1]TCE - ANEXO III - Preencher'!H371="","",'[1]TCE - ANEXO III - Preencher'!H371)</f>
        <v>06/2022</v>
      </c>
      <c r="H361" s="4">
        <f>'[1]TCE - ANEXO III - Preencher'!I371</f>
        <v>0</v>
      </c>
      <c r="I361" s="4">
        <f>'[1]TCE - ANEXO III - Preencher'!J371</f>
        <v>448.21359999999999</v>
      </c>
      <c r="J361" s="4">
        <f>'[1]TCE - ANEXO III - Preencher'!K371</f>
        <v>0</v>
      </c>
      <c r="K361" s="2">
        <f>'[1]TCE - ANEXO III - Preencher'!L371</f>
        <v>0</v>
      </c>
      <c r="L361" s="2">
        <f>'[1]TCE - ANEXO III - Preencher'!M371</f>
        <v>0</v>
      </c>
      <c r="M361" s="2">
        <f t="shared" si="30"/>
        <v>0</v>
      </c>
      <c r="N361" s="2">
        <f>'[1]TCE - ANEXO III - Preencher'!O371</f>
        <v>2.3549904030710098</v>
      </c>
      <c r="O361" s="2">
        <f>'[1]TCE - ANEXO III - Preencher'!P371</f>
        <v>0</v>
      </c>
      <c r="P361" s="2">
        <f t="shared" si="31"/>
        <v>2.3549904030710098</v>
      </c>
      <c r="Q361" s="2">
        <f>'[1]TCE - ANEXO III - Preencher'!R371</f>
        <v>0</v>
      </c>
      <c r="R361" s="2">
        <f>'[1]TCE - ANEXO III - Preencher'!S371</f>
        <v>0</v>
      </c>
      <c r="S361" s="2">
        <f t="shared" si="32"/>
        <v>0</v>
      </c>
      <c r="T361" s="2">
        <f>'[1]TCE - ANEXO III - Preencher'!U371</f>
        <v>0</v>
      </c>
      <c r="U361" s="2">
        <f>'[1]TCE - ANEXO III - Preencher'!V371</f>
        <v>0</v>
      </c>
      <c r="V361" s="2">
        <f t="shared" si="33"/>
        <v>0</v>
      </c>
      <c r="W361" s="3" t="str">
        <f>IF('[1]TCE - ANEXO III - Preencher'!X371="","",'[1]TCE - ANEXO III - Preencher'!X371)</f>
        <v/>
      </c>
      <c r="X361" s="2">
        <f>'[1]TCE - ANEXO III - Preencher'!Y371</f>
        <v>0</v>
      </c>
      <c r="Y361" s="2">
        <f>'[1]TCE - ANEXO III - Preencher'!Z371</f>
        <v>0</v>
      </c>
      <c r="Z361" s="2">
        <f t="shared" si="34"/>
        <v>0</v>
      </c>
      <c r="AA361" s="3" t="str">
        <f>IF('[1]TCE - ANEXO III - Preencher'!AB371="","",'[1]TCE - ANEXO III - Preencher'!AB371)</f>
        <v/>
      </c>
      <c r="AB361" s="2">
        <f t="shared" si="35"/>
        <v>450.56859040307097</v>
      </c>
    </row>
    <row r="362" spans="1:28" ht="12.75" customHeight="1">
      <c r="A362" s="14">
        <f>IFERROR(VLOOKUP(B362,'[1]DADOS (OCULTAR)'!$Q$3:$S$133,3,0),"")</f>
        <v>9039744001832</v>
      </c>
      <c r="B362" s="7" t="str">
        <f>'[1]TCE - ANEXO III - Preencher'!C372</f>
        <v xml:space="preserve">HECPI - AMBULATÓRIO </v>
      </c>
      <c r="C362" s="9" t="s">
        <v>28</v>
      </c>
      <c r="D362" s="8" t="str">
        <f>'[1]TCE - ANEXO III - Preencher'!E372</f>
        <v>MARIA JOSE DE MOURA MELO</v>
      </c>
      <c r="E362" s="7" t="str">
        <f>IF('[1]TCE - ANEXO III - Preencher'!F372="4 - Assistência Odontológica","2 - Outros Profissionais da Saúde",'[1]TCE - ANEXO III - Preencher'!F372)</f>
        <v>2 - Outros Profissionais da Saúde</v>
      </c>
      <c r="F362" s="6" t="str">
        <f>'[1]TCE - ANEXO III - Preencher'!G372</f>
        <v>5152-05</v>
      </c>
      <c r="G362" s="5" t="str">
        <f>IF('[1]TCE - ANEXO III - Preencher'!H372="","",'[1]TCE - ANEXO III - Preencher'!H372)</f>
        <v>06/2022</v>
      </c>
      <c r="H362" s="4">
        <f>'[1]TCE - ANEXO III - Preencher'!I372</f>
        <v>0</v>
      </c>
      <c r="I362" s="4">
        <f>'[1]TCE - ANEXO III - Preencher'!J372</f>
        <v>128.6568</v>
      </c>
      <c r="J362" s="4">
        <f>'[1]TCE - ANEXO III - Preencher'!K372</f>
        <v>0</v>
      </c>
      <c r="K362" s="2">
        <f>'[1]TCE - ANEXO III - Preencher'!L372</f>
        <v>292.22000000000003</v>
      </c>
      <c r="L362" s="2">
        <f>'[1]TCE - ANEXO III - Preencher'!M372</f>
        <v>24.24</v>
      </c>
      <c r="M362" s="2">
        <f t="shared" si="30"/>
        <v>267.98</v>
      </c>
      <c r="N362" s="2">
        <f>'[1]TCE - ANEXO III - Preencher'!O372</f>
        <v>2.3549904030710098</v>
      </c>
      <c r="O362" s="2">
        <f>'[1]TCE - ANEXO III - Preencher'!P372</f>
        <v>0</v>
      </c>
      <c r="P362" s="2">
        <f t="shared" si="31"/>
        <v>2.3549904030710098</v>
      </c>
      <c r="Q362" s="2">
        <f>'[1]TCE - ANEXO III - Preencher'!R372</f>
        <v>252.16675271739132</v>
      </c>
      <c r="R362" s="2">
        <f>'[1]TCE - ANEXO III - Preencher'!S372</f>
        <v>72.72</v>
      </c>
      <c r="S362" s="2">
        <f t="shared" si="32"/>
        <v>179.44675271739132</v>
      </c>
      <c r="T362" s="2">
        <f>'[1]TCE - ANEXO III - Preencher'!U372</f>
        <v>0</v>
      </c>
      <c r="U362" s="2">
        <f>'[1]TCE - ANEXO III - Preencher'!V372</f>
        <v>0</v>
      </c>
      <c r="V362" s="2">
        <f t="shared" si="33"/>
        <v>0</v>
      </c>
      <c r="W362" s="3" t="str">
        <f>IF('[1]TCE - ANEXO III - Preencher'!X372="","",'[1]TCE - ANEXO III - Preencher'!X372)</f>
        <v/>
      </c>
      <c r="X362" s="2">
        <f>'[1]TCE - ANEXO III - Preencher'!Y372</f>
        <v>0</v>
      </c>
      <c r="Y362" s="2">
        <f>'[1]TCE - ANEXO III - Preencher'!Z372</f>
        <v>0</v>
      </c>
      <c r="Z362" s="2">
        <f t="shared" si="34"/>
        <v>0</v>
      </c>
      <c r="AA362" s="3" t="str">
        <f>IF('[1]TCE - ANEXO III - Preencher'!AB372="","",'[1]TCE - ANEXO III - Preencher'!AB372)</f>
        <v/>
      </c>
      <c r="AB362" s="2">
        <f t="shared" si="35"/>
        <v>578.43854312046233</v>
      </c>
    </row>
    <row r="363" spans="1:28" ht="12.75" customHeight="1">
      <c r="A363" s="14">
        <f>IFERROR(VLOOKUP(B363,'[1]DADOS (OCULTAR)'!$Q$3:$S$133,3,0),"")</f>
        <v>9039744001832</v>
      </c>
      <c r="B363" s="7" t="str">
        <f>'[1]TCE - ANEXO III - Preencher'!C373</f>
        <v xml:space="preserve">HECPI - AMBULATÓRIO </v>
      </c>
      <c r="C363" s="9" t="s">
        <v>28</v>
      </c>
      <c r="D363" s="8" t="str">
        <f>'[1]TCE - ANEXO III - Preencher'!E373</f>
        <v>MARIA JULIA BARROS DE SANTANA SANTOS</v>
      </c>
      <c r="E363" s="7" t="str">
        <f>IF('[1]TCE - ANEXO III - Preencher'!F373="4 - Assistência Odontológica","2 - Outros Profissionais da Saúde",'[1]TCE - ANEXO III - Preencher'!F373)</f>
        <v>3 - Administrativo</v>
      </c>
      <c r="F363" s="6" t="str">
        <f>'[1]TCE - ANEXO III - Preencher'!G373</f>
        <v>4110-10</v>
      </c>
      <c r="G363" s="5" t="str">
        <f>IF('[1]TCE - ANEXO III - Preencher'!H373="","",'[1]TCE - ANEXO III - Preencher'!H373)</f>
        <v>06/2022</v>
      </c>
      <c r="H363" s="4">
        <f>'[1]TCE - ANEXO III - Preencher'!I373</f>
        <v>0</v>
      </c>
      <c r="I363" s="4">
        <f>'[1]TCE - ANEXO III - Preencher'!J373</f>
        <v>119.584</v>
      </c>
      <c r="J363" s="4">
        <f>'[1]TCE - ANEXO III - Preencher'!K373</f>
        <v>0</v>
      </c>
      <c r="K363" s="2">
        <f>'[1]TCE - ANEXO III - Preencher'!L373</f>
        <v>284.8</v>
      </c>
      <c r="L363" s="2">
        <f>'[1]TCE - ANEXO III - Preencher'!M373</f>
        <v>24.24</v>
      </c>
      <c r="M363" s="2">
        <f t="shared" si="30"/>
        <v>260.56</v>
      </c>
      <c r="N363" s="2">
        <f>'[1]TCE - ANEXO III - Preencher'!O373</f>
        <v>2.3549904030710098</v>
      </c>
      <c r="O363" s="2">
        <f>'[1]TCE - ANEXO III - Preencher'!P373</f>
        <v>0</v>
      </c>
      <c r="P363" s="2">
        <f t="shared" si="31"/>
        <v>2.3549904030710098</v>
      </c>
      <c r="Q363" s="2">
        <f>'[1]TCE - ANEXO III - Preencher'!R373</f>
        <v>350.5667527173913</v>
      </c>
      <c r="R363" s="2">
        <f>'[1]TCE - ANEXO III - Preencher'!S373</f>
        <v>72.72</v>
      </c>
      <c r="S363" s="2">
        <f t="shared" si="32"/>
        <v>277.84675271739127</v>
      </c>
      <c r="T363" s="2">
        <f>'[1]TCE - ANEXO III - Preencher'!U373</f>
        <v>0</v>
      </c>
      <c r="U363" s="2">
        <f>'[1]TCE - ANEXO III - Preencher'!V373</f>
        <v>0</v>
      </c>
      <c r="V363" s="2">
        <f t="shared" si="33"/>
        <v>0</v>
      </c>
      <c r="W363" s="3" t="str">
        <f>IF('[1]TCE - ANEXO III - Preencher'!X373="","",'[1]TCE - ANEXO III - Preencher'!X373)</f>
        <v/>
      </c>
      <c r="X363" s="2">
        <f>'[1]TCE - ANEXO III - Preencher'!Y373</f>
        <v>0</v>
      </c>
      <c r="Y363" s="2">
        <f>'[1]TCE - ANEXO III - Preencher'!Z373</f>
        <v>0</v>
      </c>
      <c r="Z363" s="2">
        <f t="shared" si="34"/>
        <v>0</v>
      </c>
      <c r="AA363" s="3" t="str">
        <f>IF('[1]TCE - ANEXO III - Preencher'!AB373="","",'[1]TCE - ANEXO III - Preencher'!AB373)</f>
        <v/>
      </c>
      <c r="AB363" s="2">
        <f t="shared" si="35"/>
        <v>660.3457431204622</v>
      </c>
    </row>
    <row r="364" spans="1:28" ht="12.75" customHeight="1">
      <c r="A364" s="14">
        <f>IFERROR(VLOOKUP(B364,'[1]DADOS (OCULTAR)'!$Q$3:$S$133,3,0),"")</f>
        <v>9039744001832</v>
      </c>
      <c r="B364" s="7" t="str">
        <f>'[1]TCE - ANEXO III - Preencher'!C374</f>
        <v xml:space="preserve">HECPI - AMBULATÓRIO </v>
      </c>
      <c r="C364" s="9" t="s">
        <v>28</v>
      </c>
      <c r="D364" s="8" t="str">
        <f>'[1]TCE - ANEXO III - Preencher'!E374</f>
        <v>MARIA LAURA DA SILVA</v>
      </c>
      <c r="E364" s="7" t="str">
        <f>IF('[1]TCE - ANEXO III - Preencher'!F374="4 - Assistência Odontológica","2 - Outros Profissionais da Saúde",'[1]TCE - ANEXO III - Preencher'!F374)</f>
        <v>2 - Outros Profissionais da Saúde</v>
      </c>
      <c r="F364" s="6" t="str">
        <f>'[1]TCE - ANEXO III - Preencher'!G374</f>
        <v>2235-05</v>
      </c>
      <c r="G364" s="5" t="str">
        <f>IF('[1]TCE - ANEXO III - Preencher'!H374="","",'[1]TCE - ANEXO III - Preencher'!H374)</f>
        <v>06/2022</v>
      </c>
      <c r="H364" s="4">
        <f>'[1]TCE - ANEXO III - Preencher'!I374</f>
        <v>0</v>
      </c>
      <c r="I364" s="4">
        <f>'[1]TCE - ANEXO III - Preencher'!J374</f>
        <v>162.31280000000001</v>
      </c>
      <c r="J364" s="4">
        <f>'[1]TCE - ANEXO III - Preencher'!K374</f>
        <v>0</v>
      </c>
      <c r="K364" s="2">
        <f>'[1]TCE - ANEXO III - Preencher'!L374</f>
        <v>0</v>
      </c>
      <c r="L364" s="2">
        <f>'[1]TCE - ANEXO III - Preencher'!M374</f>
        <v>2.39</v>
      </c>
      <c r="M364" s="2">
        <f t="shared" si="30"/>
        <v>-2.39</v>
      </c>
      <c r="N364" s="2">
        <f>'[1]TCE - ANEXO III - Preencher'!O374</f>
        <v>2.3549904030710098</v>
      </c>
      <c r="O364" s="2">
        <f>'[1]TCE - ANEXO III - Preencher'!P374</f>
        <v>0</v>
      </c>
      <c r="P364" s="2">
        <f t="shared" si="31"/>
        <v>2.3549904030710098</v>
      </c>
      <c r="Q364" s="2">
        <f>'[1]TCE - ANEXO III - Preencher'!R374</f>
        <v>0</v>
      </c>
      <c r="R364" s="2">
        <f>'[1]TCE - ANEXO III - Preencher'!S374</f>
        <v>0</v>
      </c>
      <c r="S364" s="2">
        <f t="shared" si="32"/>
        <v>0</v>
      </c>
      <c r="T364" s="2">
        <f>'[1]TCE - ANEXO III - Preencher'!U374</f>
        <v>0</v>
      </c>
      <c r="U364" s="2">
        <f>'[1]TCE - ANEXO III - Preencher'!V374</f>
        <v>0</v>
      </c>
      <c r="V364" s="2">
        <f t="shared" si="33"/>
        <v>0</v>
      </c>
      <c r="W364" s="3" t="str">
        <f>IF('[1]TCE - ANEXO III - Preencher'!X374="","",'[1]TCE - ANEXO III - Preencher'!X374)</f>
        <v/>
      </c>
      <c r="X364" s="2">
        <f>'[1]TCE - ANEXO III - Preencher'!Y374</f>
        <v>0</v>
      </c>
      <c r="Y364" s="2">
        <f>'[1]TCE - ANEXO III - Preencher'!Z374</f>
        <v>0</v>
      </c>
      <c r="Z364" s="2">
        <f t="shared" si="34"/>
        <v>0</v>
      </c>
      <c r="AA364" s="3" t="str">
        <f>IF('[1]TCE - ANEXO III - Preencher'!AB374="","",'[1]TCE - ANEXO III - Preencher'!AB374)</f>
        <v/>
      </c>
      <c r="AB364" s="2">
        <f t="shared" si="35"/>
        <v>162.27779040307104</v>
      </c>
    </row>
    <row r="365" spans="1:28" ht="12.75" customHeight="1">
      <c r="A365" s="14">
        <f>IFERROR(VLOOKUP(B365,'[1]DADOS (OCULTAR)'!$Q$3:$S$133,3,0),"")</f>
        <v>9039744001832</v>
      </c>
      <c r="B365" s="7" t="str">
        <f>'[1]TCE - ANEXO III - Preencher'!C375</f>
        <v xml:space="preserve">HECPI - AMBULATÓRIO </v>
      </c>
      <c r="C365" s="9" t="s">
        <v>28</v>
      </c>
      <c r="D365" s="8" t="str">
        <f>'[1]TCE - ANEXO III - Preencher'!E375</f>
        <v>MARIA REGINA LIRA DO NASCIMENTO</v>
      </c>
      <c r="E365" s="7" t="str">
        <f>IF('[1]TCE - ANEXO III - Preencher'!F375="4 - Assistência Odontológica","2 - Outros Profissionais da Saúde",'[1]TCE - ANEXO III - Preencher'!F375)</f>
        <v>3 - Administrativo</v>
      </c>
      <c r="F365" s="6" t="str">
        <f>'[1]TCE - ANEXO III - Preencher'!G375</f>
        <v>4110-10</v>
      </c>
      <c r="G365" s="5" t="str">
        <f>IF('[1]TCE - ANEXO III - Preencher'!H375="","",'[1]TCE - ANEXO III - Preencher'!H375)</f>
        <v>06/2022</v>
      </c>
      <c r="H365" s="4">
        <f>'[1]TCE - ANEXO III - Preencher'!I375</f>
        <v>0</v>
      </c>
      <c r="I365" s="4">
        <f>'[1]TCE - ANEXO III - Preencher'!J375</f>
        <v>119.584</v>
      </c>
      <c r="J365" s="4">
        <f>'[1]TCE - ANEXO III - Preencher'!K375</f>
        <v>0</v>
      </c>
      <c r="K365" s="2">
        <f>'[1]TCE - ANEXO III - Preencher'!L375</f>
        <v>415.06</v>
      </c>
      <c r="L365" s="2">
        <f>'[1]TCE - ANEXO III - Preencher'!M375</f>
        <v>24.24</v>
      </c>
      <c r="M365" s="2">
        <f t="shared" si="30"/>
        <v>390.82</v>
      </c>
      <c r="N365" s="2">
        <f>'[1]TCE - ANEXO III - Preencher'!O375</f>
        <v>2.3549904030710098</v>
      </c>
      <c r="O365" s="2">
        <f>'[1]TCE - ANEXO III - Preencher'!P375</f>
        <v>0</v>
      </c>
      <c r="P365" s="2">
        <f t="shared" si="31"/>
        <v>2.3549904030710098</v>
      </c>
      <c r="Q365" s="2">
        <f>'[1]TCE - ANEXO III - Preencher'!R375</f>
        <v>350.5667527173913</v>
      </c>
      <c r="R365" s="2">
        <f>'[1]TCE - ANEXO III - Preencher'!S375</f>
        <v>72.72</v>
      </c>
      <c r="S365" s="2">
        <f t="shared" si="32"/>
        <v>277.84675271739127</v>
      </c>
      <c r="T365" s="2">
        <f>'[1]TCE - ANEXO III - Preencher'!U375</f>
        <v>0</v>
      </c>
      <c r="U365" s="2">
        <f>'[1]TCE - ANEXO III - Preencher'!V375</f>
        <v>0</v>
      </c>
      <c r="V365" s="2">
        <f t="shared" si="33"/>
        <v>0</v>
      </c>
      <c r="W365" s="3" t="str">
        <f>IF('[1]TCE - ANEXO III - Preencher'!X375="","",'[1]TCE - ANEXO III - Preencher'!X375)</f>
        <v/>
      </c>
      <c r="X365" s="2">
        <f>'[1]TCE - ANEXO III - Preencher'!Y375</f>
        <v>0</v>
      </c>
      <c r="Y365" s="2">
        <f>'[1]TCE - ANEXO III - Preencher'!Z375</f>
        <v>0</v>
      </c>
      <c r="Z365" s="2">
        <f t="shared" si="34"/>
        <v>0</v>
      </c>
      <c r="AA365" s="3" t="str">
        <f>IF('[1]TCE - ANEXO III - Preencher'!AB375="","",'[1]TCE - ANEXO III - Preencher'!AB375)</f>
        <v/>
      </c>
      <c r="AB365" s="2">
        <f t="shared" si="35"/>
        <v>790.60574312046231</v>
      </c>
    </row>
    <row r="366" spans="1:28" ht="12.75" customHeight="1">
      <c r="A366" s="14">
        <f>IFERROR(VLOOKUP(B366,'[1]DADOS (OCULTAR)'!$Q$3:$S$133,3,0),"")</f>
        <v>9039744001832</v>
      </c>
      <c r="B366" s="7" t="str">
        <f>'[1]TCE - ANEXO III - Preencher'!C376</f>
        <v xml:space="preserve">HECPI - AMBULATÓRIO </v>
      </c>
      <c r="C366" s="9" t="s">
        <v>28</v>
      </c>
      <c r="D366" s="8" t="str">
        <f>'[1]TCE - ANEXO III - Preencher'!E376</f>
        <v>MARIANE ESTEVAO DE SOUSA LIMA TEIXEIRA</v>
      </c>
      <c r="E366" s="7" t="str">
        <f>IF('[1]TCE - ANEXO III - Preencher'!F376="4 - Assistência Odontológica","2 - Outros Profissionais da Saúde",'[1]TCE - ANEXO III - Preencher'!F376)</f>
        <v>1 - Médico</v>
      </c>
      <c r="F366" s="6" t="str">
        <f>'[1]TCE - ANEXO III - Preencher'!G376</f>
        <v>2251-25</v>
      </c>
      <c r="G366" s="5" t="str">
        <f>IF('[1]TCE - ANEXO III - Preencher'!H376="","",'[1]TCE - ANEXO III - Preencher'!H376)</f>
        <v>06/2022</v>
      </c>
      <c r="H366" s="4">
        <f>'[1]TCE - ANEXO III - Preencher'!I376</f>
        <v>0</v>
      </c>
      <c r="I366" s="4">
        <f>'[1]TCE - ANEXO III - Preencher'!J376</f>
        <v>617.81680000000006</v>
      </c>
      <c r="J366" s="4">
        <f>'[1]TCE - ANEXO III - Preencher'!K376</f>
        <v>0</v>
      </c>
      <c r="K366" s="2">
        <f>'[1]TCE - ANEXO III - Preencher'!L376</f>
        <v>0</v>
      </c>
      <c r="L366" s="2">
        <f>'[1]TCE - ANEXO III - Preencher'!M376</f>
        <v>0</v>
      </c>
      <c r="M366" s="2">
        <f t="shared" si="30"/>
        <v>0</v>
      </c>
      <c r="N366" s="2">
        <f>'[1]TCE - ANEXO III - Preencher'!O376</f>
        <v>2.3549904030710098</v>
      </c>
      <c r="O366" s="2">
        <f>'[1]TCE - ANEXO III - Preencher'!P376</f>
        <v>0</v>
      </c>
      <c r="P366" s="2">
        <f t="shared" si="31"/>
        <v>2.3549904030710098</v>
      </c>
      <c r="Q366" s="2">
        <f>'[1]TCE - ANEXO III - Preencher'!R376</f>
        <v>0</v>
      </c>
      <c r="R366" s="2">
        <f>'[1]TCE - ANEXO III - Preencher'!S376</f>
        <v>0</v>
      </c>
      <c r="S366" s="2">
        <f t="shared" si="32"/>
        <v>0</v>
      </c>
      <c r="T366" s="2">
        <f>'[1]TCE - ANEXO III - Preencher'!U376</f>
        <v>0</v>
      </c>
      <c r="U366" s="2">
        <f>'[1]TCE - ANEXO III - Preencher'!V376</f>
        <v>0</v>
      </c>
      <c r="V366" s="2">
        <f t="shared" si="33"/>
        <v>0</v>
      </c>
      <c r="W366" s="3" t="str">
        <f>IF('[1]TCE - ANEXO III - Preencher'!X376="","",'[1]TCE - ANEXO III - Preencher'!X376)</f>
        <v/>
      </c>
      <c r="X366" s="2">
        <f>'[1]TCE - ANEXO III - Preencher'!Y376</f>
        <v>0</v>
      </c>
      <c r="Y366" s="2">
        <f>'[1]TCE - ANEXO III - Preencher'!Z376</f>
        <v>0</v>
      </c>
      <c r="Z366" s="2">
        <f t="shared" si="34"/>
        <v>0</v>
      </c>
      <c r="AA366" s="3" t="str">
        <f>IF('[1]TCE - ANEXO III - Preencher'!AB376="","",'[1]TCE - ANEXO III - Preencher'!AB376)</f>
        <v/>
      </c>
      <c r="AB366" s="2">
        <f t="shared" si="35"/>
        <v>620.1717904030711</v>
      </c>
    </row>
    <row r="367" spans="1:28" ht="12.75" customHeight="1">
      <c r="A367" s="14">
        <f>IFERROR(VLOOKUP(B367,'[1]DADOS (OCULTAR)'!$Q$3:$S$133,3,0),"")</f>
        <v>9039744001832</v>
      </c>
      <c r="B367" s="7" t="str">
        <f>'[1]TCE - ANEXO III - Preencher'!C377</f>
        <v xml:space="preserve">HECPI - AMBULATÓRIO </v>
      </c>
      <c r="C367" s="9" t="s">
        <v>28</v>
      </c>
      <c r="D367" s="8" t="str">
        <f>'[1]TCE - ANEXO III - Preencher'!E377</f>
        <v>MARILIA APOLINARIO BATISTA</v>
      </c>
      <c r="E367" s="7" t="str">
        <f>IF('[1]TCE - ANEXO III - Preencher'!F377="4 - Assistência Odontológica","2 - Outros Profissionais da Saúde",'[1]TCE - ANEXO III - Preencher'!F377)</f>
        <v>1 - Médico</v>
      </c>
      <c r="F367" s="6" t="str">
        <f>'[1]TCE - ANEXO III - Preencher'!G377</f>
        <v>2251-25</v>
      </c>
      <c r="G367" s="5" t="str">
        <f>IF('[1]TCE - ANEXO III - Preencher'!H377="","",'[1]TCE - ANEXO III - Preencher'!H377)</f>
        <v>06/2022</v>
      </c>
      <c r="H367" s="4">
        <f>'[1]TCE - ANEXO III - Preencher'!I377</f>
        <v>0</v>
      </c>
      <c r="I367" s="4">
        <f>'[1]TCE - ANEXO III - Preencher'!J377</f>
        <v>726.54240000000004</v>
      </c>
      <c r="J367" s="4">
        <f>'[1]TCE - ANEXO III - Preencher'!K377</f>
        <v>0</v>
      </c>
      <c r="K367" s="2">
        <f>'[1]TCE - ANEXO III - Preencher'!L377</f>
        <v>0</v>
      </c>
      <c r="L367" s="2">
        <f>'[1]TCE - ANEXO III - Preencher'!M377</f>
        <v>0</v>
      </c>
      <c r="M367" s="2">
        <f t="shared" si="30"/>
        <v>0</v>
      </c>
      <c r="N367" s="2">
        <f>'[1]TCE - ANEXO III - Preencher'!O377</f>
        <v>2.3549904030710098</v>
      </c>
      <c r="O367" s="2">
        <f>'[1]TCE - ANEXO III - Preencher'!P377</f>
        <v>0</v>
      </c>
      <c r="P367" s="2">
        <f t="shared" si="31"/>
        <v>2.3549904030710098</v>
      </c>
      <c r="Q367" s="2">
        <f>'[1]TCE - ANEXO III - Preencher'!R377</f>
        <v>0</v>
      </c>
      <c r="R367" s="2">
        <f>'[1]TCE - ANEXO III - Preencher'!S377</f>
        <v>0</v>
      </c>
      <c r="S367" s="2">
        <f t="shared" si="32"/>
        <v>0</v>
      </c>
      <c r="T367" s="2">
        <f>'[1]TCE - ANEXO III - Preencher'!U377</f>
        <v>0</v>
      </c>
      <c r="U367" s="2">
        <f>'[1]TCE - ANEXO III - Preencher'!V377</f>
        <v>0</v>
      </c>
      <c r="V367" s="2">
        <f t="shared" si="33"/>
        <v>0</v>
      </c>
      <c r="W367" s="3" t="str">
        <f>IF('[1]TCE - ANEXO III - Preencher'!X377="","",'[1]TCE - ANEXO III - Preencher'!X377)</f>
        <v/>
      </c>
      <c r="X367" s="2">
        <f>'[1]TCE - ANEXO III - Preencher'!Y377</f>
        <v>0</v>
      </c>
      <c r="Y367" s="2">
        <f>'[1]TCE - ANEXO III - Preencher'!Z377</f>
        <v>0</v>
      </c>
      <c r="Z367" s="2">
        <f t="shared" si="34"/>
        <v>0</v>
      </c>
      <c r="AA367" s="3" t="str">
        <f>IF('[1]TCE - ANEXO III - Preencher'!AB377="","",'[1]TCE - ANEXO III - Preencher'!AB377)</f>
        <v/>
      </c>
      <c r="AB367" s="2">
        <f t="shared" si="35"/>
        <v>728.89739040307109</v>
      </c>
    </row>
    <row r="368" spans="1:28" ht="12.75" customHeight="1">
      <c r="A368" s="14">
        <f>IFERROR(VLOOKUP(B368,'[1]DADOS (OCULTAR)'!$Q$3:$S$133,3,0),"")</f>
        <v>9039744001832</v>
      </c>
      <c r="B368" s="7" t="str">
        <f>'[1]TCE - ANEXO III - Preencher'!C378</f>
        <v xml:space="preserve">HECPI - AMBULATÓRIO </v>
      </c>
      <c r="C368" s="9" t="s">
        <v>28</v>
      </c>
      <c r="D368" s="8" t="str">
        <f>'[1]TCE - ANEXO III - Preencher'!E378</f>
        <v>MARILIA DE MOURA MONTEIRO</v>
      </c>
      <c r="E368" s="7" t="str">
        <f>IF('[1]TCE - ANEXO III - Preencher'!F378="4 - Assistência Odontológica","2 - Outros Profissionais da Saúde",'[1]TCE - ANEXO III - Preencher'!F378)</f>
        <v>2 - Outros Profissionais da Saúde</v>
      </c>
      <c r="F368" s="6" t="str">
        <f>'[1]TCE - ANEXO III - Preencher'!G378</f>
        <v>2235-05</v>
      </c>
      <c r="G368" s="5" t="str">
        <f>IF('[1]TCE - ANEXO III - Preencher'!H378="","",'[1]TCE - ANEXO III - Preencher'!H378)</f>
        <v>06/2022</v>
      </c>
      <c r="H368" s="4">
        <f>'[1]TCE - ANEXO III - Preencher'!I378</f>
        <v>0</v>
      </c>
      <c r="I368" s="4">
        <f>'[1]TCE - ANEXO III - Preencher'!J378</f>
        <v>336.83839999999998</v>
      </c>
      <c r="J368" s="4">
        <f>'[1]TCE - ANEXO III - Preencher'!K378</f>
        <v>0</v>
      </c>
      <c r="K368" s="2">
        <f>'[1]TCE - ANEXO III - Preencher'!L378</f>
        <v>180.56</v>
      </c>
      <c r="L368" s="2">
        <f>'[1]TCE - ANEXO III - Preencher'!M378</f>
        <v>2.81</v>
      </c>
      <c r="M368" s="2">
        <f t="shared" si="30"/>
        <v>177.75</v>
      </c>
      <c r="N368" s="2">
        <f>'[1]TCE - ANEXO III - Preencher'!O378</f>
        <v>2.3549904030710098</v>
      </c>
      <c r="O368" s="2">
        <f>'[1]TCE - ANEXO III - Preencher'!P378</f>
        <v>0</v>
      </c>
      <c r="P368" s="2">
        <f t="shared" si="31"/>
        <v>2.3549904030710098</v>
      </c>
      <c r="Q368" s="2">
        <f>'[1]TCE - ANEXO III - Preencher'!R378</f>
        <v>0</v>
      </c>
      <c r="R368" s="2">
        <f>'[1]TCE - ANEXO III - Preencher'!S378</f>
        <v>0</v>
      </c>
      <c r="S368" s="2">
        <f t="shared" si="32"/>
        <v>0</v>
      </c>
      <c r="T368" s="2">
        <f>'[1]TCE - ANEXO III - Preencher'!U378</f>
        <v>122.08</v>
      </c>
      <c r="U368" s="2">
        <f>'[1]TCE - ANEXO III - Preencher'!V378</f>
        <v>0</v>
      </c>
      <c r="V368" s="2">
        <f t="shared" si="33"/>
        <v>122.08</v>
      </c>
      <c r="W368" s="3" t="str">
        <f>IF('[1]TCE - ANEXO III - Preencher'!X378="","",'[1]TCE - ANEXO III - Preencher'!X378)</f>
        <v>AUXÍLIO CRECHE</v>
      </c>
      <c r="X368" s="2">
        <f>'[1]TCE - ANEXO III - Preencher'!Y378</f>
        <v>0</v>
      </c>
      <c r="Y368" s="2">
        <f>'[1]TCE - ANEXO III - Preencher'!Z378</f>
        <v>0</v>
      </c>
      <c r="Z368" s="2">
        <f t="shared" si="34"/>
        <v>0</v>
      </c>
      <c r="AA368" s="3" t="str">
        <f>IF('[1]TCE - ANEXO III - Preencher'!AB378="","",'[1]TCE - ANEXO III - Preencher'!AB378)</f>
        <v/>
      </c>
      <c r="AB368" s="2">
        <f t="shared" si="35"/>
        <v>639.02339040307106</v>
      </c>
    </row>
    <row r="369" spans="1:28" ht="12.75" customHeight="1">
      <c r="A369" s="14">
        <f>IFERROR(VLOOKUP(B369,'[1]DADOS (OCULTAR)'!$Q$3:$S$133,3,0),"")</f>
        <v>9039744001832</v>
      </c>
      <c r="B369" s="7" t="str">
        <f>'[1]TCE - ANEXO III - Preencher'!C379</f>
        <v xml:space="preserve">HECPI - AMBULATÓRIO </v>
      </c>
      <c r="C369" s="9" t="s">
        <v>28</v>
      </c>
      <c r="D369" s="8" t="str">
        <f>'[1]TCE - ANEXO III - Preencher'!E379</f>
        <v>MARILIA GABRIELA DA SILVA</v>
      </c>
      <c r="E369" s="7" t="str">
        <f>IF('[1]TCE - ANEXO III - Preencher'!F379="4 - Assistência Odontológica","2 - Outros Profissionais da Saúde",'[1]TCE - ANEXO III - Preencher'!F379)</f>
        <v>2 - Outros Profissionais da Saúde</v>
      </c>
      <c r="F369" s="6" t="str">
        <f>'[1]TCE - ANEXO III - Preencher'!G379</f>
        <v>3222-05</v>
      </c>
      <c r="G369" s="5" t="str">
        <f>IF('[1]TCE - ANEXO III - Preencher'!H379="","",'[1]TCE - ANEXO III - Preencher'!H379)</f>
        <v>06/2022</v>
      </c>
      <c r="H369" s="4">
        <f>'[1]TCE - ANEXO III - Preencher'!I379</f>
        <v>0</v>
      </c>
      <c r="I369" s="4">
        <f>'[1]TCE - ANEXO III - Preencher'!J379</f>
        <v>114.3008</v>
      </c>
      <c r="J369" s="4">
        <f>'[1]TCE - ANEXO III - Preencher'!K379</f>
        <v>0</v>
      </c>
      <c r="K369" s="2">
        <f>'[1]TCE - ANEXO III - Preencher'!L379</f>
        <v>237.38</v>
      </c>
      <c r="L369" s="2">
        <f>'[1]TCE - ANEXO III - Preencher'!M379</f>
        <v>24.24</v>
      </c>
      <c r="M369" s="2">
        <f t="shared" si="30"/>
        <v>213.14</v>
      </c>
      <c r="N369" s="2">
        <f>'[1]TCE - ANEXO III - Preencher'!O379</f>
        <v>2.3549904030710098</v>
      </c>
      <c r="O369" s="2">
        <f>'[1]TCE - ANEXO III - Preencher'!P379</f>
        <v>0</v>
      </c>
      <c r="P369" s="2">
        <f t="shared" si="31"/>
        <v>2.3549904030710098</v>
      </c>
      <c r="Q369" s="2">
        <f>'[1]TCE - ANEXO III - Preencher'!R379</f>
        <v>178.36675271739131</v>
      </c>
      <c r="R369" s="2">
        <f>'[1]TCE - ANEXO III - Preencher'!S379</f>
        <v>63.02</v>
      </c>
      <c r="S369" s="2">
        <f t="shared" si="32"/>
        <v>115.3467527173913</v>
      </c>
      <c r="T369" s="2">
        <f>'[1]TCE - ANEXO III - Preencher'!U379</f>
        <v>0</v>
      </c>
      <c r="U369" s="2">
        <f>'[1]TCE - ANEXO III - Preencher'!V379</f>
        <v>0</v>
      </c>
      <c r="V369" s="2">
        <f t="shared" si="33"/>
        <v>0</v>
      </c>
      <c r="W369" s="3" t="str">
        <f>IF('[1]TCE - ANEXO III - Preencher'!X379="","",'[1]TCE - ANEXO III - Preencher'!X379)</f>
        <v/>
      </c>
      <c r="X369" s="2">
        <f>'[1]TCE - ANEXO III - Preencher'!Y379</f>
        <v>0</v>
      </c>
      <c r="Y369" s="2">
        <f>'[1]TCE - ANEXO III - Preencher'!Z379</f>
        <v>0</v>
      </c>
      <c r="Z369" s="2">
        <f t="shared" si="34"/>
        <v>0</v>
      </c>
      <c r="AA369" s="3" t="str">
        <f>IF('[1]TCE - ANEXO III - Preencher'!AB379="","",'[1]TCE - ANEXO III - Preencher'!AB379)</f>
        <v/>
      </c>
      <c r="AB369" s="2">
        <f t="shared" si="35"/>
        <v>445.14254312046228</v>
      </c>
    </row>
    <row r="370" spans="1:28" ht="12.75" customHeight="1">
      <c r="A370" s="14">
        <f>IFERROR(VLOOKUP(B370,'[1]DADOS (OCULTAR)'!$Q$3:$S$133,3,0),"")</f>
        <v>9039744001832</v>
      </c>
      <c r="B370" s="7" t="str">
        <f>'[1]TCE - ANEXO III - Preencher'!C380</f>
        <v xml:space="preserve">HECPI - AMBULATÓRIO </v>
      </c>
      <c r="C370" s="9" t="s">
        <v>28</v>
      </c>
      <c r="D370" s="8" t="str">
        <f>'[1]TCE - ANEXO III - Preencher'!E380</f>
        <v>MARILIA GOMES DA SILVA</v>
      </c>
      <c r="E370" s="7" t="str">
        <f>IF('[1]TCE - ANEXO III - Preencher'!F380="4 - Assistência Odontológica","2 - Outros Profissionais da Saúde",'[1]TCE - ANEXO III - Preencher'!F380)</f>
        <v>2 - Outros Profissionais da Saúde</v>
      </c>
      <c r="F370" s="6" t="str">
        <f>'[1]TCE - ANEXO III - Preencher'!G380</f>
        <v>3222-05</v>
      </c>
      <c r="G370" s="5" t="str">
        <f>IF('[1]TCE - ANEXO III - Preencher'!H380="","",'[1]TCE - ANEXO III - Preencher'!H380)</f>
        <v>06/2022</v>
      </c>
      <c r="H370" s="4">
        <f>'[1]TCE - ANEXO III - Preencher'!I380</f>
        <v>0</v>
      </c>
      <c r="I370" s="4">
        <f>'[1]TCE - ANEXO III - Preencher'!J380</f>
        <v>33.2896</v>
      </c>
      <c r="J370" s="4">
        <f>'[1]TCE - ANEXO III - Preencher'!K380</f>
        <v>0</v>
      </c>
      <c r="K370" s="2">
        <f>'[1]TCE - ANEXO III - Preencher'!L380</f>
        <v>56.96</v>
      </c>
      <c r="L370" s="2">
        <f>'[1]TCE - ANEXO III - Preencher'!M380</f>
        <v>24.24</v>
      </c>
      <c r="M370" s="2">
        <f t="shared" si="30"/>
        <v>32.72</v>
      </c>
      <c r="N370" s="2">
        <f>'[1]TCE - ANEXO III - Preencher'!O380</f>
        <v>2.3549904030710098</v>
      </c>
      <c r="O370" s="2">
        <f>'[1]TCE - ANEXO III - Preencher'!P380</f>
        <v>0</v>
      </c>
      <c r="P370" s="2">
        <f t="shared" si="31"/>
        <v>2.3549904030710098</v>
      </c>
      <c r="Q370" s="2">
        <f>'[1]TCE - ANEXO III - Preencher'!R380</f>
        <v>79.462499999999991</v>
      </c>
      <c r="R370" s="2">
        <f>'[1]TCE - ANEXO III - Preencher'!S380</f>
        <v>19.39</v>
      </c>
      <c r="S370" s="2">
        <f t="shared" si="32"/>
        <v>60.072499999999991</v>
      </c>
      <c r="T370" s="2">
        <f>'[1]TCE - ANEXO III - Preencher'!U380</f>
        <v>0</v>
      </c>
      <c r="U370" s="2">
        <f>'[1]TCE - ANEXO III - Preencher'!V380</f>
        <v>0</v>
      </c>
      <c r="V370" s="2">
        <f t="shared" si="33"/>
        <v>0</v>
      </c>
      <c r="W370" s="3" t="str">
        <f>IF('[1]TCE - ANEXO III - Preencher'!X380="","",'[1]TCE - ANEXO III - Preencher'!X380)</f>
        <v/>
      </c>
      <c r="X370" s="2">
        <f>'[1]TCE - ANEXO III - Preencher'!Y380</f>
        <v>0</v>
      </c>
      <c r="Y370" s="2">
        <f>'[1]TCE - ANEXO III - Preencher'!Z380</f>
        <v>0</v>
      </c>
      <c r="Z370" s="2">
        <f t="shared" si="34"/>
        <v>0</v>
      </c>
      <c r="AA370" s="3" t="str">
        <f>IF('[1]TCE - ANEXO III - Preencher'!AB380="","",'[1]TCE - ANEXO III - Preencher'!AB380)</f>
        <v/>
      </c>
      <c r="AB370" s="2">
        <f t="shared" si="35"/>
        <v>128.43709040307101</v>
      </c>
    </row>
    <row r="371" spans="1:28" ht="12.75" customHeight="1">
      <c r="A371" s="14">
        <f>IFERROR(VLOOKUP(B371,'[1]DADOS (OCULTAR)'!$Q$3:$S$133,3,0),"")</f>
        <v>9039744001832</v>
      </c>
      <c r="B371" s="7" t="str">
        <f>'[1]TCE - ANEXO III - Preencher'!C381</f>
        <v xml:space="preserve">HECPI - AMBULATÓRIO </v>
      </c>
      <c r="C371" s="9" t="s">
        <v>28</v>
      </c>
      <c r="D371" s="8" t="str">
        <f>'[1]TCE - ANEXO III - Preencher'!E381</f>
        <v>MATHEUS CAMPOS VIDAL PIRES</v>
      </c>
      <c r="E371" s="7" t="str">
        <f>IF('[1]TCE - ANEXO III - Preencher'!F381="4 - Assistência Odontológica","2 - Outros Profissionais da Saúde",'[1]TCE - ANEXO III - Preencher'!F381)</f>
        <v>3 - Administrativo</v>
      </c>
      <c r="F371" s="6" t="str">
        <f>'[1]TCE - ANEXO III - Preencher'!G381</f>
        <v>2523-05</v>
      </c>
      <c r="G371" s="5" t="str">
        <f>IF('[1]TCE - ANEXO III - Preencher'!H381="","",'[1]TCE - ANEXO III - Preencher'!H381)</f>
        <v>06/2022</v>
      </c>
      <c r="H371" s="4">
        <f>'[1]TCE - ANEXO III - Preencher'!I381</f>
        <v>0</v>
      </c>
      <c r="I371" s="4">
        <f>'[1]TCE - ANEXO III - Preencher'!J381</f>
        <v>500.47280000000001</v>
      </c>
      <c r="J371" s="4">
        <f>'[1]TCE - ANEXO III - Preencher'!K381</f>
        <v>0</v>
      </c>
      <c r="K371" s="2">
        <f>'[1]TCE - ANEXO III - Preencher'!L381</f>
        <v>0</v>
      </c>
      <c r="L371" s="2">
        <f>'[1]TCE - ANEXO III - Preencher'!M381</f>
        <v>0</v>
      </c>
      <c r="M371" s="2">
        <f t="shared" si="30"/>
        <v>0</v>
      </c>
      <c r="N371" s="2">
        <f>'[1]TCE - ANEXO III - Preencher'!O381</f>
        <v>2.3549904030710098</v>
      </c>
      <c r="O371" s="2">
        <f>'[1]TCE - ANEXO III - Preencher'!P381</f>
        <v>0</v>
      </c>
      <c r="P371" s="2">
        <f t="shared" si="31"/>
        <v>2.3549904030710098</v>
      </c>
      <c r="Q371" s="2">
        <f>'[1]TCE - ANEXO III - Preencher'!R381</f>
        <v>0</v>
      </c>
      <c r="R371" s="2">
        <f>'[1]TCE - ANEXO III - Preencher'!S381</f>
        <v>0</v>
      </c>
      <c r="S371" s="2">
        <f t="shared" si="32"/>
        <v>0</v>
      </c>
      <c r="T371" s="2">
        <f>'[1]TCE - ANEXO III - Preencher'!U381</f>
        <v>0</v>
      </c>
      <c r="U371" s="2">
        <f>'[1]TCE - ANEXO III - Preencher'!V381</f>
        <v>0</v>
      </c>
      <c r="V371" s="2">
        <f t="shared" si="33"/>
        <v>0</v>
      </c>
      <c r="W371" s="3" t="str">
        <f>IF('[1]TCE - ANEXO III - Preencher'!X381="","",'[1]TCE - ANEXO III - Preencher'!X381)</f>
        <v/>
      </c>
      <c r="X371" s="2">
        <f>'[1]TCE - ANEXO III - Preencher'!Y381</f>
        <v>0</v>
      </c>
      <c r="Y371" s="2">
        <f>'[1]TCE - ANEXO III - Preencher'!Z381</f>
        <v>0</v>
      </c>
      <c r="Z371" s="2">
        <f t="shared" si="34"/>
        <v>0</v>
      </c>
      <c r="AA371" s="3" t="str">
        <f>IF('[1]TCE - ANEXO III - Preencher'!AB381="","",'[1]TCE - ANEXO III - Preencher'!AB381)</f>
        <v/>
      </c>
      <c r="AB371" s="2">
        <f t="shared" si="35"/>
        <v>502.82779040307099</v>
      </c>
    </row>
    <row r="372" spans="1:28" ht="12.75" customHeight="1">
      <c r="A372" s="14">
        <f>IFERROR(VLOOKUP(B372,'[1]DADOS (OCULTAR)'!$Q$3:$S$133,3,0),"")</f>
        <v>9039744001832</v>
      </c>
      <c r="B372" s="7" t="str">
        <f>'[1]TCE - ANEXO III - Preencher'!C382</f>
        <v xml:space="preserve">HECPI - AMBULATÓRIO </v>
      </c>
      <c r="C372" s="9" t="s">
        <v>28</v>
      </c>
      <c r="D372" s="8" t="str">
        <f>'[1]TCE - ANEXO III - Preencher'!E382</f>
        <v>MATHEUS FERNANDES DA SILVA</v>
      </c>
      <c r="E372" s="7" t="str">
        <f>IF('[1]TCE - ANEXO III - Preencher'!F382="4 - Assistência Odontológica","2 - Outros Profissionais da Saúde",'[1]TCE - ANEXO III - Preencher'!F382)</f>
        <v>2 - Outros Profissionais da Saúde</v>
      </c>
      <c r="F372" s="6" t="str">
        <f>'[1]TCE - ANEXO III - Preencher'!G382</f>
        <v>5151-10</v>
      </c>
      <c r="G372" s="5" t="str">
        <f>IF('[1]TCE - ANEXO III - Preencher'!H382="","",'[1]TCE - ANEXO III - Preencher'!H382)</f>
        <v>06/2022</v>
      </c>
      <c r="H372" s="4">
        <f>'[1]TCE - ANEXO III - Preencher'!I382</f>
        <v>0</v>
      </c>
      <c r="I372" s="4">
        <f>'[1]TCE - ANEXO III - Preencher'!J382</f>
        <v>132.624</v>
      </c>
      <c r="J372" s="4">
        <f>'[1]TCE - ANEXO III - Preencher'!K382</f>
        <v>0</v>
      </c>
      <c r="K372" s="2">
        <f>'[1]TCE - ANEXO III - Preencher'!L382</f>
        <v>340.26</v>
      </c>
      <c r="L372" s="2">
        <f>'[1]TCE - ANEXO III - Preencher'!M382</f>
        <v>24.24</v>
      </c>
      <c r="M372" s="2">
        <f t="shared" si="30"/>
        <v>316.02</v>
      </c>
      <c r="N372" s="2">
        <f>'[1]TCE - ANEXO III - Preencher'!O382</f>
        <v>2.3549904030710098</v>
      </c>
      <c r="O372" s="2">
        <f>'[1]TCE - ANEXO III - Preencher'!P382</f>
        <v>0</v>
      </c>
      <c r="P372" s="2">
        <f t="shared" si="31"/>
        <v>2.3549904030710098</v>
      </c>
      <c r="Q372" s="2">
        <f>'[1]TCE - ANEXO III - Preencher'!R382</f>
        <v>0</v>
      </c>
      <c r="R372" s="2">
        <f>'[1]TCE - ANEXO III - Preencher'!S382</f>
        <v>0</v>
      </c>
      <c r="S372" s="2">
        <f t="shared" si="32"/>
        <v>0</v>
      </c>
      <c r="T372" s="2">
        <f>'[1]TCE - ANEXO III - Preencher'!U382</f>
        <v>0</v>
      </c>
      <c r="U372" s="2">
        <f>'[1]TCE - ANEXO III - Preencher'!V382</f>
        <v>0</v>
      </c>
      <c r="V372" s="2">
        <f t="shared" si="33"/>
        <v>0</v>
      </c>
      <c r="W372" s="3" t="str">
        <f>IF('[1]TCE - ANEXO III - Preencher'!X382="","",'[1]TCE - ANEXO III - Preencher'!X382)</f>
        <v/>
      </c>
      <c r="X372" s="2">
        <f>'[1]TCE - ANEXO III - Preencher'!Y382</f>
        <v>0</v>
      </c>
      <c r="Y372" s="2">
        <f>'[1]TCE - ANEXO III - Preencher'!Z382</f>
        <v>0</v>
      </c>
      <c r="Z372" s="2">
        <f t="shared" si="34"/>
        <v>0</v>
      </c>
      <c r="AA372" s="3" t="str">
        <f>IF('[1]TCE - ANEXO III - Preencher'!AB382="","",'[1]TCE - ANEXO III - Preencher'!AB382)</f>
        <v/>
      </c>
      <c r="AB372" s="2">
        <f t="shared" si="35"/>
        <v>450.99899040307099</v>
      </c>
    </row>
    <row r="373" spans="1:28" ht="12.75" customHeight="1">
      <c r="A373" s="14">
        <f>IFERROR(VLOOKUP(B373,'[1]DADOS (OCULTAR)'!$Q$3:$S$133,3,0),"")</f>
        <v>9039744001832</v>
      </c>
      <c r="B373" s="7" t="str">
        <f>'[1]TCE - ANEXO III - Preencher'!C383</f>
        <v xml:space="preserve">HECPI - AMBULATÓRIO </v>
      </c>
      <c r="C373" s="9" t="s">
        <v>28</v>
      </c>
      <c r="D373" s="8" t="str">
        <f>'[1]TCE - ANEXO III - Preencher'!E383</f>
        <v xml:space="preserve">MAYARA CATAO VILELA </v>
      </c>
      <c r="E373" s="7" t="str">
        <f>IF('[1]TCE - ANEXO III - Preencher'!F383="4 - Assistência Odontológica","2 - Outros Profissionais da Saúde",'[1]TCE - ANEXO III - Preencher'!F383)</f>
        <v>1 - Médico</v>
      </c>
      <c r="F373" s="6" t="str">
        <f>'[1]TCE - ANEXO III - Preencher'!G383</f>
        <v>2251-25</v>
      </c>
      <c r="G373" s="5" t="str">
        <f>IF('[1]TCE - ANEXO III - Preencher'!H383="","",'[1]TCE - ANEXO III - Preencher'!H383)</f>
        <v>06/2022</v>
      </c>
      <c r="H373" s="4">
        <f>'[1]TCE - ANEXO III - Preencher'!I383</f>
        <v>0</v>
      </c>
      <c r="I373" s="4">
        <f>'[1]TCE - ANEXO III - Preencher'!J383</f>
        <v>743.36</v>
      </c>
      <c r="J373" s="4">
        <f>'[1]TCE - ANEXO III - Preencher'!K383</f>
        <v>0</v>
      </c>
      <c r="K373" s="2">
        <f>'[1]TCE - ANEXO III - Preencher'!L383</f>
        <v>0</v>
      </c>
      <c r="L373" s="2">
        <f>'[1]TCE - ANEXO III - Preencher'!M383</f>
        <v>0</v>
      </c>
      <c r="M373" s="2">
        <f t="shared" si="30"/>
        <v>0</v>
      </c>
      <c r="N373" s="2">
        <f>'[1]TCE - ANEXO III - Preencher'!O383</f>
        <v>2.3549904030710098</v>
      </c>
      <c r="O373" s="2">
        <f>'[1]TCE - ANEXO III - Preencher'!P383</f>
        <v>0</v>
      </c>
      <c r="P373" s="2">
        <f t="shared" si="31"/>
        <v>2.3549904030710098</v>
      </c>
      <c r="Q373" s="2">
        <f>'[1]TCE - ANEXO III - Preencher'!R383</f>
        <v>0</v>
      </c>
      <c r="R373" s="2">
        <f>'[1]TCE - ANEXO III - Preencher'!S383</f>
        <v>0</v>
      </c>
      <c r="S373" s="2">
        <f t="shared" si="32"/>
        <v>0</v>
      </c>
      <c r="T373" s="2">
        <f>'[1]TCE - ANEXO III - Preencher'!U383</f>
        <v>0</v>
      </c>
      <c r="U373" s="2">
        <f>'[1]TCE - ANEXO III - Preencher'!V383</f>
        <v>0</v>
      </c>
      <c r="V373" s="2">
        <f t="shared" si="33"/>
        <v>0</v>
      </c>
      <c r="W373" s="3" t="str">
        <f>IF('[1]TCE - ANEXO III - Preencher'!X383="","",'[1]TCE - ANEXO III - Preencher'!X383)</f>
        <v/>
      </c>
      <c r="X373" s="2">
        <f>'[1]TCE - ANEXO III - Preencher'!Y383</f>
        <v>0</v>
      </c>
      <c r="Y373" s="2">
        <f>'[1]TCE - ANEXO III - Preencher'!Z383</f>
        <v>0</v>
      </c>
      <c r="Z373" s="2">
        <f t="shared" si="34"/>
        <v>0</v>
      </c>
      <c r="AA373" s="3" t="str">
        <f>IF('[1]TCE - ANEXO III - Preencher'!AB383="","",'[1]TCE - ANEXO III - Preencher'!AB383)</f>
        <v/>
      </c>
      <c r="AB373" s="2">
        <f t="shared" si="35"/>
        <v>745.71499040307106</v>
      </c>
    </row>
    <row r="374" spans="1:28" ht="12.75" customHeight="1">
      <c r="A374" s="14">
        <f>IFERROR(VLOOKUP(B374,'[1]DADOS (OCULTAR)'!$Q$3:$S$133,3,0),"")</f>
        <v>9039744001832</v>
      </c>
      <c r="B374" s="7" t="str">
        <f>'[1]TCE - ANEXO III - Preencher'!C384</f>
        <v xml:space="preserve">HECPI - AMBULATÓRIO </v>
      </c>
      <c r="C374" s="9" t="s">
        <v>28</v>
      </c>
      <c r="D374" s="8" t="str">
        <f>'[1]TCE - ANEXO III - Preencher'!E384</f>
        <v>MAYARA LAIS DOS SANTOS</v>
      </c>
      <c r="E374" s="7" t="str">
        <f>IF('[1]TCE - ANEXO III - Preencher'!F384="4 - Assistência Odontológica","2 - Outros Profissionais da Saúde",'[1]TCE - ANEXO III - Preencher'!F384)</f>
        <v>3 - Administrativo</v>
      </c>
      <c r="F374" s="6" t="str">
        <f>'[1]TCE - ANEXO III - Preencher'!G384</f>
        <v>5174-10</v>
      </c>
      <c r="G374" s="5" t="str">
        <f>IF('[1]TCE - ANEXO III - Preencher'!H384="","",'[1]TCE - ANEXO III - Preencher'!H384)</f>
        <v>06/2022</v>
      </c>
      <c r="H374" s="4">
        <f>'[1]TCE - ANEXO III - Preencher'!I384</f>
        <v>0</v>
      </c>
      <c r="I374" s="4">
        <f>'[1]TCE - ANEXO III - Preencher'!J384</f>
        <v>132.90559999999999</v>
      </c>
      <c r="J374" s="4">
        <f>'[1]TCE - ANEXO III - Preencher'!K384</f>
        <v>0</v>
      </c>
      <c r="K374" s="2">
        <f>'[1]TCE - ANEXO III - Preencher'!L384</f>
        <v>172.12</v>
      </c>
      <c r="L374" s="2">
        <f>'[1]TCE - ANEXO III - Preencher'!M384</f>
        <v>24.24</v>
      </c>
      <c r="M374" s="2">
        <f t="shared" si="30"/>
        <v>147.88</v>
      </c>
      <c r="N374" s="2">
        <f>'[1]TCE - ANEXO III - Preencher'!O384</f>
        <v>2.3549904030710098</v>
      </c>
      <c r="O374" s="2">
        <f>'[1]TCE - ANEXO III - Preencher'!P384</f>
        <v>0</v>
      </c>
      <c r="P374" s="2">
        <f t="shared" si="31"/>
        <v>2.3549904030710098</v>
      </c>
      <c r="Q374" s="2">
        <f>'[1]TCE - ANEXO III - Preencher'!R384</f>
        <v>252.16675271739132</v>
      </c>
      <c r="R374" s="2">
        <f>'[1]TCE - ANEXO III - Preencher'!S384</f>
        <v>72.72</v>
      </c>
      <c r="S374" s="2">
        <f t="shared" si="32"/>
        <v>179.44675271739132</v>
      </c>
      <c r="T374" s="2">
        <f>'[1]TCE - ANEXO III - Preencher'!U384</f>
        <v>0</v>
      </c>
      <c r="U374" s="2">
        <f>'[1]TCE - ANEXO III - Preencher'!V384</f>
        <v>0</v>
      </c>
      <c r="V374" s="2">
        <f t="shared" si="33"/>
        <v>0</v>
      </c>
      <c r="W374" s="3" t="str">
        <f>IF('[1]TCE - ANEXO III - Preencher'!X384="","",'[1]TCE - ANEXO III - Preencher'!X384)</f>
        <v/>
      </c>
      <c r="X374" s="2">
        <f>'[1]TCE - ANEXO III - Preencher'!Y384</f>
        <v>0</v>
      </c>
      <c r="Y374" s="2">
        <f>'[1]TCE - ANEXO III - Preencher'!Z384</f>
        <v>0</v>
      </c>
      <c r="Z374" s="2">
        <f t="shared" si="34"/>
        <v>0</v>
      </c>
      <c r="AA374" s="3" t="str">
        <f>IF('[1]TCE - ANEXO III - Preencher'!AB384="","",'[1]TCE - ANEXO III - Preencher'!AB384)</f>
        <v/>
      </c>
      <c r="AB374" s="2">
        <f t="shared" si="35"/>
        <v>462.58734312046226</v>
      </c>
    </row>
    <row r="375" spans="1:28" ht="12.75" customHeight="1">
      <c r="A375" s="14">
        <f>IFERROR(VLOOKUP(B375,'[1]DADOS (OCULTAR)'!$Q$3:$S$133,3,0),"")</f>
        <v>9039744001832</v>
      </c>
      <c r="B375" s="7" t="str">
        <f>'[1]TCE - ANEXO III - Preencher'!C385</f>
        <v xml:space="preserve">HECPI - AMBULATÓRIO </v>
      </c>
      <c r="C375" s="9" t="s">
        <v>28</v>
      </c>
      <c r="D375" s="8" t="str">
        <f>'[1]TCE - ANEXO III - Preencher'!E385</f>
        <v>MAYARA RAISSA LIMA E SILVA ALBUQUERQUE</v>
      </c>
      <c r="E375" s="7" t="str">
        <f>IF('[1]TCE - ANEXO III - Preencher'!F385="4 - Assistência Odontológica","2 - Outros Profissionais da Saúde",'[1]TCE - ANEXO III - Preencher'!F385)</f>
        <v>3 - Administrativo</v>
      </c>
      <c r="F375" s="6" t="str">
        <f>'[1]TCE - ANEXO III - Preencher'!G385</f>
        <v>1417-20</v>
      </c>
      <c r="G375" s="5" t="str">
        <f>IF('[1]TCE - ANEXO III - Preencher'!H385="","",'[1]TCE - ANEXO III - Preencher'!H385)</f>
        <v>06/2022</v>
      </c>
      <c r="H375" s="4">
        <f>'[1]TCE - ANEXO III - Preencher'!I385</f>
        <v>0</v>
      </c>
      <c r="I375" s="4">
        <f>'[1]TCE - ANEXO III - Preencher'!J385</f>
        <v>623.05039999999997</v>
      </c>
      <c r="J375" s="4">
        <f>'[1]TCE - ANEXO III - Preencher'!K385</f>
        <v>0</v>
      </c>
      <c r="K375" s="2">
        <f>'[1]TCE - ANEXO III - Preencher'!L385</f>
        <v>227.84</v>
      </c>
      <c r="L375" s="2">
        <f>'[1]TCE - ANEXO III - Preencher'!M385</f>
        <v>150.74</v>
      </c>
      <c r="M375" s="2">
        <f t="shared" si="30"/>
        <v>77.099999999999994</v>
      </c>
      <c r="N375" s="2">
        <f>'[1]TCE - ANEXO III - Preencher'!O385</f>
        <v>2.3549904030710098</v>
      </c>
      <c r="O375" s="2">
        <f>'[1]TCE - ANEXO III - Preencher'!P385</f>
        <v>0</v>
      </c>
      <c r="P375" s="2">
        <f t="shared" si="31"/>
        <v>2.3549904030710098</v>
      </c>
      <c r="Q375" s="2">
        <f>'[1]TCE - ANEXO III - Preencher'!R385</f>
        <v>0</v>
      </c>
      <c r="R375" s="2">
        <f>'[1]TCE - ANEXO III - Preencher'!S385</f>
        <v>0</v>
      </c>
      <c r="S375" s="2">
        <f t="shared" si="32"/>
        <v>0</v>
      </c>
      <c r="T375" s="2">
        <f>'[1]TCE - ANEXO III - Preencher'!U385</f>
        <v>0</v>
      </c>
      <c r="U375" s="2">
        <f>'[1]TCE - ANEXO III - Preencher'!V385</f>
        <v>0</v>
      </c>
      <c r="V375" s="2">
        <f t="shared" si="33"/>
        <v>0</v>
      </c>
      <c r="W375" s="3" t="str">
        <f>IF('[1]TCE - ANEXO III - Preencher'!X385="","",'[1]TCE - ANEXO III - Preencher'!X385)</f>
        <v/>
      </c>
      <c r="X375" s="2">
        <f>'[1]TCE - ANEXO III - Preencher'!Y385</f>
        <v>0</v>
      </c>
      <c r="Y375" s="2">
        <f>'[1]TCE - ANEXO III - Preencher'!Z385</f>
        <v>0</v>
      </c>
      <c r="Z375" s="2">
        <f t="shared" si="34"/>
        <v>0</v>
      </c>
      <c r="AA375" s="3" t="str">
        <f>IF('[1]TCE - ANEXO III - Preencher'!AB385="","",'[1]TCE - ANEXO III - Preencher'!AB385)</f>
        <v/>
      </c>
      <c r="AB375" s="2">
        <f t="shared" si="35"/>
        <v>702.50539040307103</v>
      </c>
    </row>
    <row r="376" spans="1:28" ht="12.75" customHeight="1">
      <c r="A376" s="14">
        <f>IFERROR(VLOOKUP(B376,'[1]DADOS (OCULTAR)'!$Q$3:$S$133,3,0),"")</f>
        <v>9039744001832</v>
      </c>
      <c r="B376" s="7" t="str">
        <f>'[1]TCE - ANEXO III - Preencher'!C386</f>
        <v xml:space="preserve">HECPI - AMBULATÓRIO </v>
      </c>
      <c r="C376" s="9" t="s">
        <v>28</v>
      </c>
      <c r="D376" s="8" t="str">
        <f>'[1]TCE - ANEXO III - Preencher'!E386</f>
        <v>MAYARA TAIANA DIAS DE SA</v>
      </c>
      <c r="E376" s="7" t="str">
        <f>IF('[1]TCE - ANEXO III - Preencher'!F386="4 - Assistência Odontológica","2 - Outros Profissionais da Saúde",'[1]TCE - ANEXO III - Preencher'!F386)</f>
        <v>2 - Outros Profissionais da Saúde</v>
      </c>
      <c r="F376" s="6" t="str">
        <f>'[1]TCE - ANEXO III - Preencher'!G386</f>
        <v>2235-05</v>
      </c>
      <c r="G376" s="5" t="str">
        <f>IF('[1]TCE - ANEXO III - Preencher'!H386="","",'[1]TCE - ANEXO III - Preencher'!H386)</f>
        <v>06/2022</v>
      </c>
      <c r="H376" s="4">
        <f>'[1]TCE - ANEXO III - Preencher'!I386</f>
        <v>0</v>
      </c>
      <c r="I376" s="4">
        <f>'[1]TCE - ANEXO III - Preencher'!J386</f>
        <v>393.73840000000001</v>
      </c>
      <c r="J376" s="4">
        <f>'[1]TCE - ANEXO III - Preencher'!K386</f>
        <v>0</v>
      </c>
      <c r="K376" s="2">
        <f>'[1]TCE - ANEXO III - Preencher'!L386</f>
        <v>70.239999999999995</v>
      </c>
      <c r="L376" s="2">
        <f>'[1]TCE - ANEXO III - Preencher'!M386</f>
        <v>2.81</v>
      </c>
      <c r="M376" s="2">
        <f t="shared" si="30"/>
        <v>67.429999999999993</v>
      </c>
      <c r="N376" s="2">
        <f>'[1]TCE - ANEXO III - Preencher'!O386</f>
        <v>2.3549904030710098</v>
      </c>
      <c r="O376" s="2">
        <f>'[1]TCE - ANEXO III - Preencher'!P386</f>
        <v>0</v>
      </c>
      <c r="P376" s="2">
        <f t="shared" si="31"/>
        <v>2.3549904030710098</v>
      </c>
      <c r="Q376" s="2">
        <f>'[1]TCE - ANEXO III - Preencher'!R386</f>
        <v>0</v>
      </c>
      <c r="R376" s="2">
        <f>'[1]TCE - ANEXO III - Preencher'!S386</f>
        <v>0</v>
      </c>
      <c r="S376" s="2">
        <f t="shared" si="32"/>
        <v>0</v>
      </c>
      <c r="T376" s="2">
        <f>'[1]TCE - ANEXO III - Preencher'!U386</f>
        <v>120.25</v>
      </c>
      <c r="U376" s="2">
        <f>'[1]TCE - ANEXO III - Preencher'!V386</f>
        <v>0</v>
      </c>
      <c r="V376" s="2">
        <f t="shared" si="33"/>
        <v>120.25</v>
      </c>
      <c r="W376" s="3" t="str">
        <f>IF('[1]TCE - ANEXO III - Preencher'!X386="","",'[1]TCE - ANEXO III - Preencher'!X386)</f>
        <v>AUXÍLIO CRECHE</v>
      </c>
      <c r="X376" s="2">
        <f>'[1]TCE - ANEXO III - Preencher'!Y386</f>
        <v>0</v>
      </c>
      <c r="Y376" s="2">
        <f>'[1]TCE - ANEXO III - Preencher'!Z386</f>
        <v>0</v>
      </c>
      <c r="Z376" s="2">
        <f t="shared" si="34"/>
        <v>0</v>
      </c>
      <c r="AA376" s="3" t="str">
        <f>IF('[1]TCE - ANEXO III - Preencher'!AB386="","",'[1]TCE - ANEXO III - Preencher'!AB386)</f>
        <v/>
      </c>
      <c r="AB376" s="2">
        <f t="shared" si="35"/>
        <v>583.77339040307106</v>
      </c>
    </row>
    <row r="377" spans="1:28" ht="12.75" customHeight="1">
      <c r="A377" s="14">
        <f>IFERROR(VLOOKUP(B377,'[1]DADOS (OCULTAR)'!$Q$3:$S$133,3,0),"")</f>
        <v>9039744001832</v>
      </c>
      <c r="B377" s="7" t="str">
        <f>'[1]TCE - ANEXO III - Preencher'!C387</f>
        <v xml:space="preserve">HECPI - AMBULATÓRIO </v>
      </c>
      <c r="C377" s="9" t="s">
        <v>28</v>
      </c>
      <c r="D377" s="8" t="str">
        <f>'[1]TCE - ANEXO III - Preencher'!E387</f>
        <v>MELANIA EDITE LINDOSO DE LIMA</v>
      </c>
      <c r="E377" s="7" t="str">
        <f>IF('[1]TCE - ANEXO III - Preencher'!F387="4 - Assistência Odontológica","2 - Outros Profissionais da Saúde",'[1]TCE - ANEXO III - Preencher'!F387)</f>
        <v>3 - Administrativo</v>
      </c>
      <c r="F377" s="6" t="str">
        <f>'[1]TCE - ANEXO III - Preencher'!G387</f>
        <v>4110-10</v>
      </c>
      <c r="G377" s="5" t="str">
        <f>IF('[1]TCE - ANEXO III - Preencher'!H387="","",'[1]TCE - ANEXO III - Preencher'!H387)</f>
        <v>06/2022</v>
      </c>
      <c r="H377" s="4">
        <f>'[1]TCE - ANEXO III - Preencher'!I387</f>
        <v>0</v>
      </c>
      <c r="I377" s="4">
        <f>'[1]TCE - ANEXO III - Preencher'!J387</f>
        <v>115.4264</v>
      </c>
      <c r="J377" s="4">
        <f>'[1]TCE - ANEXO III - Preencher'!K387</f>
        <v>0</v>
      </c>
      <c r="K377" s="2">
        <f>'[1]TCE - ANEXO III - Preencher'!L387</f>
        <v>185.12</v>
      </c>
      <c r="L377" s="2">
        <f>'[1]TCE - ANEXO III - Preencher'!M387</f>
        <v>24.24</v>
      </c>
      <c r="M377" s="2">
        <f t="shared" si="30"/>
        <v>160.88</v>
      </c>
      <c r="N377" s="2">
        <f>'[1]TCE - ANEXO III - Preencher'!O387</f>
        <v>2.3549904030710098</v>
      </c>
      <c r="O377" s="2">
        <f>'[1]TCE - ANEXO III - Preencher'!P387</f>
        <v>0</v>
      </c>
      <c r="P377" s="2">
        <f t="shared" si="31"/>
        <v>2.3549904030710098</v>
      </c>
      <c r="Q377" s="2">
        <f>'[1]TCE - ANEXO III - Preencher'!R387</f>
        <v>350.5667527173913</v>
      </c>
      <c r="R377" s="2">
        <f>'[1]TCE - ANEXO III - Preencher'!S387</f>
        <v>72.72</v>
      </c>
      <c r="S377" s="2">
        <f t="shared" si="32"/>
        <v>277.84675271739127</v>
      </c>
      <c r="T377" s="2">
        <f>'[1]TCE - ANEXO III - Preencher'!U387</f>
        <v>0</v>
      </c>
      <c r="U377" s="2">
        <f>'[1]TCE - ANEXO III - Preencher'!V387</f>
        <v>0</v>
      </c>
      <c r="V377" s="2">
        <f t="shared" si="33"/>
        <v>0</v>
      </c>
      <c r="W377" s="3" t="str">
        <f>IF('[1]TCE - ANEXO III - Preencher'!X387="","",'[1]TCE - ANEXO III - Preencher'!X387)</f>
        <v/>
      </c>
      <c r="X377" s="2">
        <f>'[1]TCE - ANEXO III - Preencher'!Y387</f>
        <v>0</v>
      </c>
      <c r="Y377" s="2">
        <f>'[1]TCE - ANEXO III - Preencher'!Z387</f>
        <v>0</v>
      </c>
      <c r="Z377" s="2">
        <f t="shared" si="34"/>
        <v>0</v>
      </c>
      <c r="AA377" s="3" t="str">
        <f>IF('[1]TCE - ANEXO III - Preencher'!AB387="","",'[1]TCE - ANEXO III - Preencher'!AB387)</f>
        <v/>
      </c>
      <c r="AB377" s="2">
        <f t="shared" si="35"/>
        <v>556.50814312046225</v>
      </c>
    </row>
    <row r="378" spans="1:28" ht="12.75" customHeight="1">
      <c r="A378" s="14">
        <f>IFERROR(VLOOKUP(B378,'[1]DADOS (OCULTAR)'!$Q$3:$S$133,3,0),"")</f>
        <v>9039744001832</v>
      </c>
      <c r="B378" s="7" t="str">
        <f>'[1]TCE - ANEXO III - Preencher'!C388</f>
        <v xml:space="preserve">HECPI - AMBULATÓRIO </v>
      </c>
      <c r="C378" s="9" t="s">
        <v>28</v>
      </c>
      <c r="D378" s="8" t="str">
        <f>'[1]TCE - ANEXO III - Preencher'!E388</f>
        <v>MELLINA TENORIO FERRO</v>
      </c>
      <c r="E378" s="7" t="str">
        <f>IF('[1]TCE - ANEXO III - Preencher'!F388="4 - Assistência Odontológica","2 - Outros Profissionais da Saúde",'[1]TCE - ANEXO III - Preencher'!F388)</f>
        <v>2 - Outros Profissionais da Saúde</v>
      </c>
      <c r="F378" s="6" t="str">
        <f>'[1]TCE - ANEXO III - Preencher'!G388</f>
        <v>2234-05</v>
      </c>
      <c r="G378" s="5" t="str">
        <f>IF('[1]TCE - ANEXO III - Preencher'!H388="","",'[1]TCE - ANEXO III - Preencher'!H388)</f>
        <v>06/2022</v>
      </c>
      <c r="H378" s="4">
        <f>'[1]TCE - ANEXO III - Preencher'!I388</f>
        <v>0</v>
      </c>
      <c r="I378" s="4">
        <f>'[1]TCE - ANEXO III - Preencher'!J388</f>
        <v>574.46559999999999</v>
      </c>
      <c r="J378" s="4">
        <f>'[1]TCE - ANEXO III - Preencher'!K388</f>
        <v>0</v>
      </c>
      <c r="K378" s="2">
        <f>'[1]TCE - ANEXO III - Preencher'!L388</f>
        <v>110.08</v>
      </c>
      <c r="L378" s="2">
        <f>'[1]TCE - ANEXO III - Preencher'!M388</f>
        <v>19.059999999999999</v>
      </c>
      <c r="M378" s="2">
        <f t="shared" si="30"/>
        <v>91.02</v>
      </c>
      <c r="N378" s="2">
        <f>'[1]TCE - ANEXO III - Preencher'!O388</f>
        <v>2.3549904030710098</v>
      </c>
      <c r="O378" s="2">
        <f>'[1]TCE - ANEXO III - Preencher'!P388</f>
        <v>0</v>
      </c>
      <c r="P378" s="2">
        <f t="shared" si="31"/>
        <v>2.3549904030710098</v>
      </c>
      <c r="Q378" s="2">
        <f>'[1]TCE - ANEXO III - Preencher'!R388</f>
        <v>0</v>
      </c>
      <c r="R378" s="2">
        <f>'[1]TCE - ANEXO III - Preencher'!S388</f>
        <v>0</v>
      </c>
      <c r="S378" s="2">
        <f t="shared" si="32"/>
        <v>0</v>
      </c>
      <c r="T378" s="2">
        <f>'[1]TCE - ANEXO III - Preencher'!U388</f>
        <v>0</v>
      </c>
      <c r="U378" s="2">
        <f>'[1]TCE - ANEXO III - Preencher'!V388</f>
        <v>0</v>
      </c>
      <c r="V378" s="2">
        <f t="shared" si="33"/>
        <v>0</v>
      </c>
      <c r="W378" s="3" t="str">
        <f>IF('[1]TCE - ANEXO III - Preencher'!X388="","",'[1]TCE - ANEXO III - Preencher'!X388)</f>
        <v/>
      </c>
      <c r="X378" s="2">
        <f>'[1]TCE - ANEXO III - Preencher'!Y388</f>
        <v>0</v>
      </c>
      <c r="Y378" s="2">
        <f>'[1]TCE - ANEXO III - Preencher'!Z388</f>
        <v>0</v>
      </c>
      <c r="Z378" s="2">
        <f t="shared" si="34"/>
        <v>0</v>
      </c>
      <c r="AA378" s="3" t="str">
        <f>IF('[1]TCE - ANEXO III - Preencher'!AB388="","",'[1]TCE - ANEXO III - Preencher'!AB388)</f>
        <v/>
      </c>
      <c r="AB378" s="2">
        <f t="shared" si="35"/>
        <v>667.84059040307102</v>
      </c>
    </row>
    <row r="379" spans="1:28" ht="12.75" customHeight="1">
      <c r="A379" s="14">
        <f>IFERROR(VLOOKUP(B379,'[1]DADOS (OCULTAR)'!$Q$3:$S$133,3,0),"")</f>
        <v>9039744001832</v>
      </c>
      <c r="B379" s="7" t="str">
        <f>'[1]TCE - ANEXO III - Preencher'!C389</f>
        <v xml:space="preserve">HECPI - AMBULATÓRIO </v>
      </c>
      <c r="C379" s="9" t="s">
        <v>28</v>
      </c>
      <c r="D379" s="8" t="str">
        <f>'[1]TCE - ANEXO III - Preencher'!E389</f>
        <v>MICHELINE CRISTIANE PEREIRA DE ALMEIDA</v>
      </c>
      <c r="E379" s="7" t="str">
        <f>IF('[1]TCE - ANEXO III - Preencher'!F389="4 - Assistência Odontológica","2 - Outros Profissionais da Saúde",'[1]TCE - ANEXO III - Preencher'!F389)</f>
        <v>3 - Administrativo</v>
      </c>
      <c r="F379" s="6" t="str">
        <f>'[1]TCE - ANEXO III - Preencher'!G389</f>
        <v>4110-10</v>
      </c>
      <c r="G379" s="5" t="str">
        <f>IF('[1]TCE - ANEXO III - Preencher'!H389="","",'[1]TCE - ANEXO III - Preencher'!H389)</f>
        <v>06/2022</v>
      </c>
      <c r="H379" s="4">
        <f>'[1]TCE - ANEXO III - Preencher'!I389</f>
        <v>0</v>
      </c>
      <c r="I379" s="4">
        <f>'[1]TCE - ANEXO III - Preencher'!J389</f>
        <v>217.36320000000001</v>
      </c>
      <c r="J379" s="4">
        <f>'[1]TCE - ANEXO III - Preencher'!K389</f>
        <v>0</v>
      </c>
      <c r="K379" s="2">
        <f>'[1]TCE - ANEXO III - Preencher'!L389</f>
        <v>0</v>
      </c>
      <c r="L379" s="2">
        <f>'[1]TCE - ANEXO III - Preencher'!M389</f>
        <v>0</v>
      </c>
      <c r="M379" s="2">
        <f t="shared" si="30"/>
        <v>0</v>
      </c>
      <c r="N379" s="2">
        <f>'[1]TCE - ANEXO III - Preencher'!O389</f>
        <v>2.3549904030710098</v>
      </c>
      <c r="O379" s="2">
        <f>'[1]TCE - ANEXO III - Preencher'!P389</f>
        <v>0</v>
      </c>
      <c r="P379" s="2">
        <f t="shared" si="31"/>
        <v>2.3549904030710098</v>
      </c>
      <c r="Q379" s="2">
        <f>'[1]TCE - ANEXO III - Preencher'!R389</f>
        <v>104.56675271739131</v>
      </c>
      <c r="R379" s="2">
        <f>'[1]TCE - ANEXO III - Preencher'!S389</f>
        <v>0</v>
      </c>
      <c r="S379" s="2">
        <f t="shared" si="32"/>
        <v>104.56675271739131</v>
      </c>
      <c r="T379" s="2">
        <f>'[1]TCE - ANEXO III - Preencher'!U389</f>
        <v>0</v>
      </c>
      <c r="U379" s="2">
        <f>'[1]TCE - ANEXO III - Preencher'!V389</f>
        <v>0</v>
      </c>
      <c r="V379" s="2">
        <f t="shared" si="33"/>
        <v>0</v>
      </c>
      <c r="W379" s="3" t="str">
        <f>IF('[1]TCE - ANEXO III - Preencher'!X389="","",'[1]TCE - ANEXO III - Preencher'!X389)</f>
        <v/>
      </c>
      <c r="X379" s="2">
        <f>'[1]TCE - ANEXO III - Preencher'!Y389</f>
        <v>0</v>
      </c>
      <c r="Y379" s="2">
        <f>'[1]TCE - ANEXO III - Preencher'!Z389</f>
        <v>0</v>
      </c>
      <c r="Z379" s="2">
        <f t="shared" si="34"/>
        <v>0</v>
      </c>
      <c r="AA379" s="3" t="str">
        <f>IF('[1]TCE - ANEXO III - Preencher'!AB389="","",'[1]TCE - ANEXO III - Preencher'!AB389)</f>
        <v/>
      </c>
      <c r="AB379" s="2">
        <f t="shared" si="35"/>
        <v>324.28494312046234</v>
      </c>
    </row>
    <row r="380" spans="1:28" ht="12.75" customHeight="1">
      <c r="A380" s="14">
        <f>IFERROR(VLOOKUP(B380,'[1]DADOS (OCULTAR)'!$Q$3:$S$133,3,0),"")</f>
        <v>9039744001832</v>
      </c>
      <c r="B380" s="7" t="str">
        <f>'[1]TCE - ANEXO III - Preencher'!C390</f>
        <v xml:space="preserve">HECPI - AMBULATÓRIO </v>
      </c>
      <c r="C380" s="9" t="s">
        <v>28</v>
      </c>
      <c r="D380" s="8" t="str">
        <f>'[1]TCE - ANEXO III - Preencher'!E390</f>
        <v>MICHELINE MILENA DA SILVA SANTOS</v>
      </c>
      <c r="E380" s="7" t="str">
        <f>IF('[1]TCE - ANEXO III - Preencher'!F390="4 - Assistência Odontológica","2 - Outros Profissionais da Saúde",'[1]TCE - ANEXO III - Preencher'!F390)</f>
        <v>2 - Outros Profissionais da Saúde</v>
      </c>
      <c r="F380" s="6" t="str">
        <f>'[1]TCE - ANEXO III - Preencher'!G390</f>
        <v>5211-30</v>
      </c>
      <c r="G380" s="5" t="str">
        <f>IF('[1]TCE - ANEXO III - Preencher'!H390="","",'[1]TCE - ANEXO III - Preencher'!H390)</f>
        <v>06/2022</v>
      </c>
      <c r="H380" s="4">
        <f>'[1]TCE - ANEXO III - Preencher'!I390</f>
        <v>0</v>
      </c>
      <c r="I380" s="4">
        <f>'[1]TCE - ANEXO III - Preencher'!J390</f>
        <v>100.19199999999999</v>
      </c>
      <c r="J380" s="4">
        <f>'[1]TCE - ANEXO III - Preencher'!K390</f>
        <v>0</v>
      </c>
      <c r="K380" s="2">
        <f>'[1]TCE - ANEXO III - Preencher'!L390</f>
        <v>284.8</v>
      </c>
      <c r="L380" s="2">
        <f>'[1]TCE - ANEXO III - Preencher'!M390</f>
        <v>24.24</v>
      </c>
      <c r="M380" s="2">
        <f t="shared" si="30"/>
        <v>260.56</v>
      </c>
      <c r="N380" s="2">
        <f>'[1]TCE - ANEXO III - Preencher'!O390</f>
        <v>2.3549904030710098</v>
      </c>
      <c r="O380" s="2">
        <f>'[1]TCE - ANEXO III - Preencher'!P390</f>
        <v>0</v>
      </c>
      <c r="P380" s="2">
        <f t="shared" si="31"/>
        <v>2.3549904030710098</v>
      </c>
      <c r="Q380" s="2">
        <f>'[1]TCE - ANEXO III - Preencher'!R390</f>
        <v>178.36675271739131</v>
      </c>
      <c r="R380" s="2">
        <f>'[1]TCE - ANEXO III - Preencher'!S390</f>
        <v>72.72</v>
      </c>
      <c r="S380" s="2">
        <f t="shared" si="32"/>
        <v>105.64675271739131</v>
      </c>
      <c r="T380" s="2">
        <f>'[1]TCE - ANEXO III - Preencher'!U390</f>
        <v>0</v>
      </c>
      <c r="U380" s="2">
        <f>'[1]TCE - ANEXO III - Preencher'!V390</f>
        <v>0</v>
      </c>
      <c r="V380" s="2">
        <f t="shared" si="33"/>
        <v>0</v>
      </c>
      <c r="W380" s="3" t="str">
        <f>IF('[1]TCE - ANEXO III - Preencher'!X390="","",'[1]TCE - ANEXO III - Preencher'!X390)</f>
        <v/>
      </c>
      <c r="X380" s="2">
        <f>'[1]TCE - ANEXO III - Preencher'!Y390</f>
        <v>0</v>
      </c>
      <c r="Y380" s="2">
        <f>'[1]TCE - ANEXO III - Preencher'!Z390</f>
        <v>0</v>
      </c>
      <c r="Z380" s="2">
        <f t="shared" si="34"/>
        <v>0</v>
      </c>
      <c r="AA380" s="3" t="str">
        <f>IF('[1]TCE - ANEXO III - Preencher'!AB390="","",'[1]TCE - ANEXO III - Preencher'!AB390)</f>
        <v/>
      </c>
      <c r="AB380" s="2">
        <f t="shared" si="35"/>
        <v>468.75374312046233</v>
      </c>
    </row>
    <row r="381" spans="1:28" ht="12.75" customHeight="1">
      <c r="A381" s="14">
        <f>IFERROR(VLOOKUP(B381,'[1]DADOS (OCULTAR)'!$Q$3:$S$133,3,0),"")</f>
        <v>9039744001832</v>
      </c>
      <c r="B381" s="7" t="str">
        <f>'[1]TCE - ANEXO III - Preencher'!C391</f>
        <v xml:space="preserve">HECPI - AMBULATÓRIO </v>
      </c>
      <c r="C381" s="9" t="s">
        <v>28</v>
      </c>
      <c r="D381" s="8" t="str">
        <f>'[1]TCE - ANEXO III - Preencher'!E391</f>
        <v>MIDIAN MONTEIRO DA SILVA</v>
      </c>
      <c r="E381" s="7" t="str">
        <f>IF('[1]TCE - ANEXO III - Preencher'!F391="4 - Assistência Odontológica","2 - Outros Profissionais da Saúde",'[1]TCE - ANEXO III - Preencher'!F391)</f>
        <v>3 - Administrativo</v>
      </c>
      <c r="F381" s="6" t="str">
        <f>'[1]TCE - ANEXO III - Preencher'!G391</f>
        <v>5174-10</v>
      </c>
      <c r="G381" s="5" t="str">
        <f>IF('[1]TCE - ANEXO III - Preencher'!H391="","",'[1]TCE - ANEXO III - Preencher'!H391)</f>
        <v>06/2022</v>
      </c>
      <c r="H381" s="4">
        <f>'[1]TCE - ANEXO III - Preencher'!I391</f>
        <v>0</v>
      </c>
      <c r="I381" s="4">
        <f>'[1]TCE - ANEXO III - Preencher'!J391</f>
        <v>116.352</v>
      </c>
      <c r="J381" s="4">
        <f>'[1]TCE - ANEXO III - Preencher'!K391</f>
        <v>0</v>
      </c>
      <c r="K381" s="2">
        <f>'[1]TCE - ANEXO III - Preencher'!L391</f>
        <v>199.36</v>
      </c>
      <c r="L381" s="2">
        <f>'[1]TCE - ANEXO III - Preencher'!M391</f>
        <v>24.24</v>
      </c>
      <c r="M381" s="2">
        <f t="shared" si="30"/>
        <v>175.12</v>
      </c>
      <c r="N381" s="2">
        <f>'[1]TCE - ANEXO III - Preencher'!O391</f>
        <v>2.3549904030710098</v>
      </c>
      <c r="O381" s="2">
        <f>'[1]TCE - ANEXO III - Preencher'!P391</f>
        <v>0</v>
      </c>
      <c r="P381" s="2">
        <f t="shared" si="31"/>
        <v>2.3549904030710098</v>
      </c>
      <c r="Q381" s="2">
        <f>'[1]TCE - ANEXO III - Preencher'!R391</f>
        <v>256.66675271739132</v>
      </c>
      <c r="R381" s="2">
        <f>'[1]TCE - ANEXO III - Preencher'!S391</f>
        <v>72.72</v>
      </c>
      <c r="S381" s="2">
        <f t="shared" si="32"/>
        <v>183.94675271739132</v>
      </c>
      <c r="T381" s="2">
        <f>'[1]TCE - ANEXO III - Preencher'!U391</f>
        <v>0</v>
      </c>
      <c r="U381" s="2">
        <f>'[1]TCE - ANEXO III - Preencher'!V391</f>
        <v>0</v>
      </c>
      <c r="V381" s="2">
        <f t="shared" si="33"/>
        <v>0</v>
      </c>
      <c r="W381" s="3" t="str">
        <f>IF('[1]TCE - ANEXO III - Preencher'!X391="","",'[1]TCE - ANEXO III - Preencher'!X391)</f>
        <v/>
      </c>
      <c r="X381" s="2">
        <f>'[1]TCE - ANEXO III - Preencher'!Y391</f>
        <v>0</v>
      </c>
      <c r="Y381" s="2">
        <f>'[1]TCE - ANEXO III - Preencher'!Z391</f>
        <v>0</v>
      </c>
      <c r="Z381" s="2">
        <f t="shared" si="34"/>
        <v>0</v>
      </c>
      <c r="AA381" s="3" t="str">
        <f>IF('[1]TCE - ANEXO III - Preencher'!AB391="","",'[1]TCE - ANEXO III - Preencher'!AB391)</f>
        <v/>
      </c>
      <c r="AB381" s="2">
        <f t="shared" si="35"/>
        <v>477.77374312046231</v>
      </c>
    </row>
    <row r="382" spans="1:28" ht="12.75" customHeight="1">
      <c r="A382" s="14">
        <f>IFERROR(VLOOKUP(B382,'[1]DADOS (OCULTAR)'!$Q$3:$S$133,3,0),"")</f>
        <v>9039744001832</v>
      </c>
      <c r="B382" s="7" t="str">
        <f>'[1]TCE - ANEXO III - Preencher'!C392</f>
        <v xml:space="preserve">HECPI - AMBULATÓRIO </v>
      </c>
      <c r="C382" s="9" t="s">
        <v>28</v>
      </c>
      <c r="D382" s="8" t="str">
        <f>'[1]TCE - ANEXO III - Preencher'!E392</f>
        <v>MIKAELE CARLA MEDEIROS DE OLIVEIRA</v>
      </c>
      <c r="E382" s="7" t="str">
        <f>IF('[1]TCE - ANEXO III - Preencher'!F392="4 - Assistência Odontológica","2 - Outros Profissionais da Saúde",'[1]TCE - ANEXO III - Preencher'!F392)</f>
        <v>3 - Administrativo</v>
      </c>
      <c r="F382" s="6" t="str">
        <f>'[1]TCE - ANEXO III - Preencher'!G392</f>
        <v>4110-10</v>
      </c>
      <c r="G382" s="5" t="str">
        <f>IF('[1]TCE - ANEXO III - Preencher'!H392="","",'[1]TCE - ANEXO III - Preencher'!H392)</f>
        <v>06/2022</v>
      </c>
      <c r="H382" s="4">
        <f>'[1]TCE - ANEXO III - Preencher'!I392</f>
        <v>0</v>
      </c>
      <c r="I382" s="4">
        <f>'[1]TCE - ANEXO III - Preencher'!J392</f>
        <v>119.584</v>
      </c>
      <c r="J382" s="4">
        <f>'[1]TCE - ANEXO III - Preencher'!K392</f>
        <v>0</v>
      </c>
      <c r="K382" s="2">
        <f>'[1]TCE - ANEXO III - Preencher'!L392</f>
        <v>284.8</v>
      </c>
      <c r="L382" s="2">
        <f>'[1]TCE - ANEXO III - Preencher'!M392</f>
        <v>24.24</v>
      </c>
      <c r="M382" s="2">
        <f t="shared" si="30"/>
        <v>260.56</v>
      </c>
      <c r="N382" s="2">
        <f>'[1]TCE - ANEXO III - Preencher'!O392</f>
        <v>2.3549904030710098</v>
      </c>
      <c r="O382" s="2">
        <f>'[1]TCE - ANEXO III - Preencher'!P392</f>
        <v>0</v>
      </c>
      <c r="P382" s="2">
        <f t="shared" si="31"/>
        <v>2.3549904030710098</v>
      </c>
      <c r="Q382" s="2">
        <f>'[1]TCE - ANEXO III - Preencher'!R392</f>
        <v>0</v>
      </c>
      <c r="R382" s="2">
        <f>'[1]TCE - ANEXO III - Preencher'!S392</f>
        <v>0</v>
      </c>
      <c r="S382" s="2">
        <f t="shared" si="32"/>
        <v>0</v>
      </c>
      <c r="T382" s="2">
        <f>'[1]TCE - ANEXO III - Preencher'!U392</f>
        <v>0</v>
      </c>
      <c r="U382" s="2">
        <f>'[1]TCE - ANEXO III - Preencher'!V392</f>
        <v>0</v>
      </c>
      <c r="V382" s="2">
        <f t="shared" si="33"/>
        <v>0</v>
      </c>
      <c r="W382" s="3" t="str">
        <f>IF('[1]TCE - ANEXO III - Preencher'!X392="","",'[1]TCE - ANEXO III - Preencher'!X392)</f>
        <v/>
      </c>
      <c r="X382" s="2">
        <f>'[1]TCE - ANEXO III - Preencher'!Y392</f>
        <v>0</v>
      </c>
      <c r="Y382" s="2">
        <f>'[1]TCE - ANEXO III - Preencher'!Z392</f>
        <v>0</v>
      </c>
      <c r="Z382" s="2">
        <f t="shared" si="34"/>
        <v>0</v>
      </c>
      <c r="AA382" s="3" t="str">
        <f>IF('[1]TCE - ANEXO III - Preencher'!AB392="","",'[1]TCE - ANEXO III - Preencher'!AB392)</f>
        <v/>
      </c>
      <c r="AB382" s="2">
        <f t="shared" si="35"/>
        <v>382.49899040307099</v>
      </c>
    </row>
    <row r="383" spans="1:28" ht="12.75" customHeight="1">
      <c r="A383" s="14">
        <f>IFERROR(VLOOKUP(B383,'[1]DADOS (OCULTAR)'!$Q$3:$S$133,3,0),"")</f>
        <v>9039744001832</v>
      </c>
      <c r="B383" s="7" t="str">
        <f>'[1]TCE - ANEXO III - Preencher'!C393</f>
        <v xml:space="preserve">HECPI - AMBULATÓRIO </v>
      </c>
      <c r="C383" s="9" t="s">
        <v>28</v>
      </c>
      <c r="D383" s="8" t="str">
        <f>'[1]TCE - ANEXO III - Preencher'!E393</f>
        <v>MILENA FERREIRA DOS SANTOS HACKER</v>
      </c>
      <c r="E383" s="7" t="str">
        <f>IF('[1]TCE - ANEXO III - Preencher'!F393="4 - Assistência Odontológica","2 - Outros Profissionais da Saúde",'[1]TCE - ANEXO III - Preencher'!F393)</f>
        <v>3 - Administrativo</v>
      </c>
      <c r="F383" s="6" t="str">
        <f>'[1]TCE - ANEXO III - Preencher'!G393</f>
        <v>2235-05</v>
      </c>
      <c r="G383" s="5" t="str">
        <f>IF('[1]TCE - ANEXO III - Preencher'!H393="","",'[1]TCE - ANEXO III - Preencher'!H393)</f>
        <v>06/2022</v>
      </c>
      <c r="H383" s="4">
        <f>'[1]TCE - ANEXO III - Preencher'!I393</f>
        <v>0</v>
      </c>
      <c r="I383" s="4">
        <f>'[1]TCE - ANEXO III - Preencher'!J393</f>
        <v>447.42239999999998</v>
      </c>
      <c r="J383" s="4">
        <f>'[1]TCE - ANEXO III - Preencher'!K393</f>
        <v>0</v>
      </c>
      <c r="K383" s="2">
        <f>'[1]TCE - ANEXO III - Preencher'!L393</f>
        <v>213.6</v>
      </c>
      <c r="L383" s="2">
        <f>'[1]TCE - ANEXO III - Preencher'!M393</f>
        <v>108.25</v>
      </c>
      <c r="M383" s="2">
        <f t="shared" si="30"/>
        <v>105.35</v>
      </c>
      <c r="N383" s="2">
        <f>'[1]TCE - ANEXO III - Preencher'!O393</f>
        <v>2.3549904030710098</v>
      </c>
      <c r="O383" s="2">
        <f>'[1]TCE - ANEXO III - Preencher'!P393</f>
        <v>0</v>
      </c>
      <c r="P383" s="2">
        <f t="shared" si="31"/>
        <v>2.3549904030710098</v>
      </c>
      <c r="Q383" s="2">
        <f>'[1]TCE - ANEXO III - Preencher'!R393</f>
        <v>0</v>
      </c>
      <c r="R383" s="2">
        <f>'[1]TCE - ANEXO III - Preencher'!S393</f>
        <v>0</v>
      </c>
      <c r="S383" s="2">
        <f t="shared" si="32"/>
        <v>0</v>
      </c>
      <c r="T383" s="2">
        <f>'[1]TCE - ANEXO III - Preencher'!U393</f>
        <v>69.430000000000007</v>
      </c>
      <c r="U383" s="2">
        <f>'[1]TCE - ANEXO III - Preencher'!V393</f>
        <v>0</v>
      </c>
      <c r="V383" s="2">
        <f t="shared" si="33"/>
        <v>69.430000000000007</v>
      </c>
      <c r="W383" s="3" t="str">
        <f>IF('[1]TCE - ANEXO III - Preencher'!X393="","",'[1]TCE - ANEXO III - Preencher'!X393)</f>
        <v>AUXÍLIO CRECHE</v>
      </c>
      <c r="X383" s="2">
        <f>'[1]TCE - ANEXO III - Preencher'!Y393</f>
        <v>0</v>
      </c>
      <c r="Y383" s="2">
        <f>'[1]TCE - ANEXO III - Preencher'!Z393</f>
        <v>0</v>
      </c>
      <c r="Z383" s="2">
        <f t="shared" si="34"/>
        <v>0</v>
      </c>
      <c r="AA383" s="3" t="str">
        <f>IF('[1]TCE - ANEXO III - Preencher'!AB393="","",'[1]TCE - ANEXO III - Preencher'!AB393)</f>
        <v/>
      </c>
      <c r="AB383" s="2">
        <f t="shared" si="35"/>
        <v>624.55739040307094</v>
      </c>
    </row>
    <row r="384" spans="1:28" ht="12.75" customHeight="1">
      <c r="A384" s="14">
        <f>IFERROR(VLOOKUP(B384,'[1]DADOS (OCULTAR)'!$Q$3:$S$133,3,0),"")</f>
        <v>9039744001832</v>
      </c>
      <c r="B384" s="7" t="str">
        <f>'[1]TCE - ANEXO III - Preencher'!C394</f>
        <v xml:space="preserve">HECPI - AMBULATÓRIO </v>
      </c>
      <c r="C384" s="9" t="s">
        <v>28</v>
      </c>
      <c r="D384" s="8" t="str">
        <f>'[1]TCE - ANEXO III - Preencher'!E394</f>
        <v>MILENA KELRY DA SILVA GONCALVES</v>
      </c>
      <c r="E384" s="7" t="str">
        <f>IF('[1]TCE - ANEXO III - Preencher'!F394="4 - Assistência Odontológica","2 - Outros Profissionais da Saúde",'[1]TCE - ANEXO III - Preencher'!F394)</f>
        <v>2 - Outros Profissionais da Saúde</v>
      </c>
      <c r="F384" s="6" t="str">
        <f>'[1]TCE - ANEXO III - Preencher'!G394</f>
        <v>2235-05</v>
      </c>
      <c r="G384" s="5" t="str">
        <f>IF('[1]TCE - ANEXO III - Preencher'!H394="","",'[1]TCE - ANEXO III - Preencher'!H394)</f>
        <v>06/2022</v>
      </c>
      <c r="H384" s="4">
        <f>'[1]TCE - ANEXO III - Preencher'!I394</f>
        <v>0</v>
      </c>
      <c r="I384" s="4">
        <f>'[1]TCE - ANEXO III - Preencher'!J394</f>
        <v>314.11360000000002</v>
      </c>
      <c r="J384" s="4">
        <f>'[1]TCE - ANEXO III - Preencher'!K394</f>
        <v>0</v>
      </c>
      <c r="K384" s="2">
        <f>'[1]TCE - ANEXO III - Preencher'!L394</f>
        <v>200.6</v>
      </c>
      <c r="L384" s="2">
        <f>'[1]TCE - ANEXO III - Preencher'!M394</f>
        <v>2.81</v>
      </c>
      <c r="M384" s="2">
        <f t="shared" si="30"/>
        <v>197.79</v>
      </c>
      <c r="N384" s="2">
        <f>'[1]TCE - ANEXO III - Preencher'!O394</f>
        <v>2.3549904030710098</v>
      </c>
      <c r="O384" s="2">
        <f>'[1]TCE - ANEXO III - Preencher'!P394</f>
        <v>0</v>
      </c>
      <c r="P384" s="2">
        <f t="shared" si="31"/>
        <v>2.3549904030710098</v>
      </c>
      <c r="Q384" s="2">
        <f>'[1]TCE - ANEXO III - Preencher'!R394</f>
        <v>0</v>
      </c>
      <c r="R384" s="2">
        <f>'[1]TCE - ANEXO III - Preencher'!S394</f>
        <v>0</v>
      </c>
      <c r="S384" s="2">
        <f t="shared" si="32"/>
        <v>0</v>
      </c>
      <c r="T384" s="2">
        <f>'[1]TCE - ANEXO III - Preencher'!U394</f>
        <v>0</v>
      </c>
      <c r="U384" s="2">
        <f>'[1]TCE - ANEXO III - Preencher'!V394</f>
        <v>0</v>
      </c>
      <c r="V384" s="2">
        <f t="shared" si="33"/>
        <v>0</v>
      </c>
      <c r="W384" s="3" t="str">
        <f>IF('[1]TCE - ANEXO III - Preencher'!X394="","",'[1]TCE - ANEXO III - Preencher'!X394)</f>
        <v/>
      </c>
      <c r="X384" s="2">
        <f>'[1]TCE - ANEXO III - Preencher'!Y394</f>
        <v>0</v>
      </c>
      <c r="Y384" s="2">
        <f>'[1]TCE - ANEXO III - Preencher'!Z394</f>
        <v>0</v>
      </c>
      <c r="Z384" s="2">
        <f t="shared" si="34"/>
        <v>0</v>
      </c>
      <c r="AA384" s="3" t="str">
        <f>IF('[1]TCE - ANEXO III - Preencher'!AB394="","",'[1]TCE - ANEXO III - Preencher'!AB394)</f>
        <v/>
      </c>
      <c r="AB384" s="2">
        <f t="shared" si="35"/>
        <v>514.25859040307103</v>
      </c>
    </row>
    <row r="385" spans="1:28" ht="12.75" customHeight="1">
      <c r="A385" s="14">
        <f>IFERROR(VLOOKUP(B385,'[1]DADOS (OCULTAR)'!$Q$3:$S$133,3,0),"")</f>
        <v>9039744001832</v>
      </c>
      <c r="B385" s="7" t="str">
        <f>'[1]TCE - ANEXO III - Preencher'!C395</f>
        <v xml:space="preserve">HECPI - AMBULATÓRIO </v>
      </c>
      <c r="C385" s="9" t="s">
        <v>28</v>
      </c>
      <c r="D385" s="8" t="str">
        <f>'[1]TCE - ANEXO III - Preencher'!E395</f>
        <v>MIRELLA MIRIAM LEAL BARBOSA</v>
      </c>
      <c r="E385" s="7" t="str">
        <f>IF('[1]TCE - ANEXO III - Preencher'!F395="4 - Assistência Odontológica","2 - Outros Profissionais da Saúde",'[1]TCE - ANEXO III - Preencher'!F395)</f>
        <v>2 - Outros Profissionais da Saúde</v>
      </c>
      <c r="F385" s="6" t="str">
        <f>'[1]TCE - ANEXO III - Preencher'!G395</f>
        <v>2235-05</v>
      </c>
      <c r="G385" s="5" t="str">
        <f>IF('[1]TCE - ANEXO III - Preencher'!H395="","",'[1]TCE - ANEXO III - Preencher'!H395)</f>
        <v>06/2022</v>
      </c>
      <c r="H385" s="4">
        <f>'[1]TCE - ANEXO III - Preencher'!I395</f>
        <v>0</v>
      </c>
      <c r="I385" s="4">
        <f>'[1]TCE - ANEXO III - Preencher'!J395</f>
        <v>294.7568</v>
      </c>
      <c r="J385" s="4">
        <f>'[1]TCE - ANEXO III - Preencher'!K395</f>
        <v>0</v>
      </c>
      <c r="K385" s="2">
        <f>'[1]TCE - ANEXO III - Preencher'!L395</f>
        <v>375.56</v>
      </c>
      <c r="L385" s="2">
        <f>'[1]TCE - ANEXO III - Preencher'!M395</f>
        <v>2.56</v>
      </c>
      <c r="M385" s="2">
        <f t="shared" si="30"/>
        <v>373</v>
      </c>
      <c r="N385" s="2">
        <f>'[1]TCE - ANEXO III - Preencher'!O395</f>
        <v>2.3549904030710098</v>
      </c>
      <c r="O385" s="2">
        <f>'[1]TCE - ANEXO III - Preencher'!P395</f>
        <v>0</v>
      </c>
      <c r="P385" s="2">
        <f t="shared" si="31"/>
        <v>2.3549904030710098</v>
      </c>
      <c r="Q385" s="2">
        <f>'[1]TCE - ANEXO III - Preencher'!R395</f>
        <v>0</v>
      </c>
      <c r="R385" s="2">
        <f>'[1]TCE - ANEXO III - Preencher'!S395</f>
        <v>0</v>
      </c>
      <c r="S385" s="2">
        <f t="shared" si="32"/>
        <v>0</v>
      </c>
      <c r="T385" s="2">
        <f>'[1]TCE - ANEXO III - Preencher'!U395</f>
        <v>0</v>
      </c>
      <c r="U385" s="2">
        <f>'[1]TCE - ANEXO III - Preencher'!V395</f>
        <v>0</v>
      </c>
      <c r="V385" s="2">
        <f t="shared" si="33"/>
        <v>0</v>
      </c>
      <c r="W385" s="3" t="str">
        <f>IF('[1]TCE - ANEXO III - Preencher'!X395="","",'[1]TCE - ANEXO III - Preencher'!X395)</f>
        <v/>
      </c>
      <c r="X385" s="2">
        <f>'[1]TCE - ANEXO III - Preencher'!Y395</f>
        <v>0</v>
      </c>
      <c r="Y385" s="2">
        <f>'[1]TCE - ANEXO III - Preencher'!Z395</f>
        <v>0</v>
      </c>
      <c r="Z385" s="2">
        <f t="shared" si="34"/>
        <v>0</v>
      </c>
      <c r="AA385" s="3" t="str">
        <f>IF('[1]TCE - ANEXO III - Preencher'!AB395="","",'[1]TCE - ANEXO III - Preencher'!AB395)</f>
        <v/>
      </c>
      <c r="AB385" s="2">
        <f t="shared" si="35"/>
        <v>670.11179040307104</v>
      </c>
    </row>
    <row r="386" spans="1:28" ht="12.75" customHeight="1">
      <c r="A386" s="14">
        <f>IFERROR(VLOOKUP(B386,'[1]DADOS (OCULTAR)'!$Q$3:$S$133,3,0),"")</f>
        <v>9039744001832</v>
      </c>
      <c r="B386" s="7" t="str">
        <f>'[1]TCE - ANEXO III - Preencher'!C396</f>
        <v xml:space="preserve">HECPI - AMBULATÓRIO </v>
      </c>
      <c r="C386" s="9" t="s">
        <v>28</v>
      </c>
      <c r="D386" s="8" t="str">
        <f>'[1]TCE - ANEXO III - Preencher'!E396</f>
        <v>MONICA GONCALVES DA SILVA</v>
      </c>
      <c r="E386" s="7" t="str">
        <f>IF('[1]TCE - ANEXO III - Preencher'!F396="4 - Assistência Odontológica","2 - Outros Profissionais da Saúde",'[1]TCE - ANEXO III - Preencher'!F396)</f>
        <v>2 - Outros Profissionais da Saúde</v>
      </c>
      <c r="F386" s="6" t="str">
        <f>'[1]TCE - ANEXO III - Preencher'!G396</f>
        <v>3222-05</v>
      </c>
      <c r="G386" s="5" t="str">
        <f>IF('[1]TCE - ANEXO III - Preencher'!H396="","",'[1]TCE - ANEXO III - Preencher'!H396)</f>
        <v>06/2022</v>
      </c>
      <c r="H386" s="4">
        <f>'[1]TCE - ANEXO III - Preencher'!I396</f>
        <v>0</v>
      </c>
      <c r="I386" s="4">
        <f>'[1]TCE - ANEXO III - Preencher'!J396</f>
        <v>139.7432</v>
      </c>
      <c r="J386" s="4">
        <f>'[1]TCE - ANEXO III - Preencher'!K396</f>
        <v>0</v>
      </c>
      <c r="K386" s="2">
        <f>'[1]TCE - ANEXO III - Preencher'!L396</f>
        <v>0</v>
      </c>
      <c r="L386" s="2">
        <f>'[1]TCE - ANEXO III - Preencher'!M396</f>
        <v>0</v>
      </c>
      <c r="M386" s="2">
        <f t="shared" ref="M386:M449" si="36">K386-L386</f>
        <v>0</v>
      </c>
      <c r="N386" s="2">
        <f>'[1]TCE - ANEXO III - Preencher'!O396</f>
        <v>2.3549904030710098</v>
      </c>
      <c r="O386" s="2">
        <f>'[1]TCE - ANEXO III - Preencher'!P396</f>
        <v>0</v>
      </c>
      <c r="P386" s="2">
        <f t="shared" ref="P386:P449" si="37">N386-O386</f>
        <v>2.3549904030710098</v>
      </c>
      <c r="Q386" s="2">
        <f>'[1]TCE - ANEXO III - Preencher'!R396</f>
        <v>0</v>
      </c>
      <c r="R386" s="2">
        <f>'[1]TCE - ANEXO III - Preencher'!S396</f>
        <v>0</v>
      </c>
      <c r="S386" s="2">
        <f t="shared" ref="S386:S449" si="38">Q386-R386</f>
        <v>0</v>
      </c>
      <c r="T386" s="2">
        <f>'[1]TCE - ANEXO III - Preencher'!U396</f>
        <v>0</v>
      </c>
      <c r="U386" s="2">
        <f>'[1]TCE - ANEXO III - Preencher'!V396</f>
        <v>0</v>
      </c>
      <c r="V386" s="2">
        <f t="shared" ref="V386:V449" si="39">T386-U386</f>
        <v>0</v>
      </c>
      <c r="W386" s="3" t="str">
        <f>IF('[1]TCE - ANEXO III - Preencher'!X396="","",'[1]TCE - ANEXO III - Preencher'!X396)</f>
        <v/>
      </c>
      <c r="X386" s="2">
        <f>'[1]TCE - ANEXO III - Preencher'!Y396</f>
        <v>0</v>
      </c>
      <c r="Y386" s="2">
        <f>'[1]TCE - ANEXO III - Preencher'!Z396</f>
        <v>0</v>
      </c>
      <c r="Z386" s="2">
        <f t="shared" ref="Z386:Z449" si="40">X386-Y386</f>
        <v>0</v>
      </c>
      <c r="AA386" s="3" t="str">
        <f>IF('[1]TCE - ANEXO III - Preencher'!AB396="","",'[1]TCE - ANEXO III - Preencher'!AB396)</f>
        <v/>
      </c>
      <c r="AB386" s="2">
        <f t="shared" ref="AB386:AB449" si="41">H386+I386+J386+M386+P386+S386+V386+Z386</f>
        <v>142.09819040307102</v>
      </c>
    </row>
    <row r="387" spans="1:28" ht="12.75" customHeight="1">
      <c r="A387" s="14">
        <f>IFERROR(VLOOKUP(B387,'[1]DADOS (OCULTAR)'!$Q$3:$S$133,3,0),"")</f>
        <v>9039744001832</v>
      </c>
      <c r="B387" s="7" t="str">
        <f>'[1]TCE - ANEXO III - Preencher'!C397</f>
        <v xml:space="preserve">HECPI - AMBULATÓRIO </v>
      </c>
      <c r="C387" s="9" t="s">
        <v>28</v>
      </c>
      <c r="D387" s="8" t="str">
        <f>'[1]TCE - ANEXO III - Preencher'!E397</f>
        <v>MONIQUE CLEMENTE DA SILVA</v>
      </c>
      <c r="E387" s="7" t="str">
        <f>IF('[1]TCE - ANEXO III - Preencher'!F397="4 - Assistência Odontológica","2 - Outros Profissionais da Saúde",'[1]TCE - ANEXO III - Preencher'!F397)</f>
        <v>2 - Outros Profissionais da Saúde</v>
      </c>
      <c r="F387" s="6" t="str">
        <f>'[1]TCE - ANEXO III - Preencher'!G397</f>
        <v>3222-05</v>
      </c>
      <c r="G387" s="5" t="str">
        <f>IF('[1]TCE - ANEXO III - Preencher'!H397="","",'[1]TCE - ANEXO III - Preencher'!H397)</f>
        <v>06/2022</v>
      </c>
      <c r="H387" s="4">
        <f>'[1]TCE - ANEXO III - Preencher'!I397</f>
        <v>0</v>
      </c>
      <c r="I387" s="4">
        <f>'[1]TCE - ANEXO III - Preencher'!J397</f>
        <v>127.8952</v>
      </c>
      <c r="J387" s="4">
        <f>'[1]TCE - ANEXO III - Preencher'!K397</f>
        <v>0</v>
      </c>
      <c r="K387" s="2">
        <f>'[1]TCE - ANEXO III - Preencher'!L397</f>
        <v>285.32</v>
      </c>
      <c r="L387" s="2">
        <f>'[1]TCE - ANEXO III - Preencher'!M397</f>
        <v>24.24</v>
      </c>
      <c r="M387" s="2">
        <f t="shared" si="36"/>
        <v>261.08</v>
      </c>
      <c r="N387" s="2">
        <f>'[1]TCE - ANEXO III - Preencher'!O397</f>
        <v>2.3549904030710098</v>
      </c>
      <c r="O387" s="2">
        <f>'[1]TCE - ANEXO III - Preencher'!P397</f>
        <v>0</v>
      </c>
      <c r="P387" s="2">
        <f t="shared" si="37"/>
        <v>2.3549904030710098</v>
      </c>
      <c r="Q387" s="2">
        <f>'[1]TCE - ANEXO III - Preencher'!R397</f>
        <v>0</v>
      </c>
      <c r="R387" s="2">
        <f>'[1]TCE - ANEXO III - Preencher'!S397</f>
        <v>0</v>
      </c>
      <c r="S387" s="2">
        <f t="shared" si="38"/>
        <v>0</v>
      </c>
      <c r="T387" s="2">
        <f>'[1]TCE - ANEXO III - Preencher'!U397</f>
        <v>0</v>
      </c>
      <c r="U387" s="2">
        <f>'[1]TCE - ANEXO III - Preencher'!V397</f>
        <v>0</v>
      </c>
      <c r="V387" s="2">
        <f t="shared" si="39"/>
        <v>0</v>
      </c>
      <c r="W387" s="3" t="str">
        <f>IF('[1]TCE - ANEXO III - Preencher'!X397="","",'[1]TCE - ANEXO III - Preencher'!X397)</f>
        <v/>
      </c>
      <c r="X387" s="2">
        <f>'[1]TCE - ANEXO III - Preencher'!Y397</f>
        <v>0</v>
      </c>
      <c r="Y387" s="2">
        <f>'[1]TCE - ANEXO III - Preencher'!Z397</f>
        <v>0</v>
      </c>
      <c r="Z387" s="2">
        <f t="shared" si="40"/>
        <v>0</v>
      </c>
      <c r="AA387" s="3" t="str">
        <f>IF('[1]TCE - ANEXO III - Preencher'!AB397="","",'[1]TCE - ANEXO III - Preencher'!AB397)</f>
        <v/>
      </c>
      <c r="AB387" s="2">
        <f t="shared" si="41"/>
        <v>391.33019040307096</v>
      </c>
    </row>
    <row r="388" spans="1:28" ht="12.75" customHeight="1">
      <c r="A388" s="14">
        <f>IFERROR(VLOOKUP(B388,'[1]DADOS (OCULTAR)'!$Q$3:$S$133,3,0),"")</f>
        <v>9039744001832</v>
      </c>
      <c r="B388" s="7" t="str">
        <f>'[1]TCE - ANEXO III - Preencher'!C398</f>
        <v xml:space="preserve">HECPI - AMBULATÓRIO </v>
      </c>
      <c r="C388" s="9" t="s">
        <v>28</v>
      </c>
      <c r="D388" s="8" t="str">
        <f>'[1]TCE - ANEXO III - Preencher'!E398</f>
        <v>NAILMA LOUISE MENDONCA DE ARAUJO</v>
      </c>
      <c r="E388" s="7" t="str">
        <f>IF('[1]TCE - ANEXO III - Preencher'!F398="4 - Assistência Odontológica","2 - Outros Profissionais da Saúde",'[1]TCE - ANEXO III - Preencher'!F398)</f>
        <v>2 - Outros Profissionais da Saúde</v>
      </c>
      <c r="F388" s="6" t="str">
        <f>'[1]TCE - ANEXO III - Preencher'!G398</f>
        <v>2237-10</v>
      </c>
      <c r="G388" s="5" t="str">
        <f>IF('[1]TCE - ANEXO III - Preencher'!H398="","",'[1]TCE - ANEXO III - Preencher'!H398)</f>
        <v>06/2022</v>
      </c>
      <c r="H388" s="4">
        <f>'[1]TCE - ANEXO III - Preencher'!I398</f>
        <v>0</v>
      </c>
      <c r="I388" s="4">
        <f>'[1]TCE - ANEXO III - Preencher'!J398</f>
        <v>260.48079999999999</v>
      </c>
      <c r="J388" s="4">
        <f>'[1]TCE - ANEXO III - Preencher'!K398</f>
        <v>0</v>
      </c>
      <c r="K388" s="2">
        <f>'[1]TCE - ANEXO III - Preencher'!L398</f>
        <v>176.44</v>
      </c>
      <c r="L388" s="2">
        <f>'[1]TCE - ANEXO III - Preencher'!M398</f>
        <v>0</v>
      </c>
      <c r="M388" s="2">
        <f t="shared" si="36"/>
        <v>176.44</v>
      </c>
      <c r="N388" s="2">
        <f>'[1]TCE - ANEXO III - Preencher'!O398</f>
        <v>2.3549904030710098</v>
      </c>
      <c r="O388" s="2">
        <f>'[1]TCE - ANEXO III - Preencher'!P398</f>
        <v>0</v>
      </c>
      <c r="P388" s="2">
        <f t="shared" si="37"/>
        <v>2.3549904030710098</v>
      </c>
      <c r="Q388" s="2">
        <f>'[1]TCE - ANEXO III - Preencher'!R398</f>
        <v>200.16675271739132</v>
      </c>
      <c r="R388" s="2">
        <f>'[1]TCE - ANEXO III - Preencher'!S398</f>
        <v>141.26</v>
      </c>
      <c r="S388" s="2">
        <f t="shared" si="38"/>
        <v>58.906752717391328</v>
      </c>
      <c r="T388" s="2">
        <f>'[1]TCE - ANEXO III - Preencher'!U398</f>
        <v>0</v>
      </c>
      <c r="U388" s="2">
        <f>'[1]TCE - ANEXO III - Preencher'!V398</f>
        <v>0</v>
      </c>
      <c r="V388" s="2">
        <f t="shared" si="39"/>
        <v>0</v>
      </c>
      <c r="W388" s="3" t="str">
        <f>IF('[1]TCE - ANEXO III - Preencher'!X398="","",'[1]TCE - ANEXO III - Preencher'!X398)</f>
        <v/>
      </c>
      <c r="X388" s="2">
        <f>'[1]TCE - ANEXO III - Preencher'!Y398</f>
        <v>0</v>
      </c>
      <c r="Y388" s="2">
        <f>'[1]TCE - ANEXO III - Preencher'!Z398</f>
        <v>0</v>
      </c>
      <c r="Z388" s="2">
        <f t="shared" si="40"/>
        <v>0</v>
      </c>
      <c r="AA388" s="3" t="str">
        <f>IF('[1]TCE - ANEXO III - Preencher'!AB398="","",'[1]TCE - ANEXO III - Preencher'!AB398)</f>
        <v/>
      </c>
      <c r="AB388" s="2">
        <f t="shared" si="41"/>
        <v>498.1825431204623</v>
      </c>
    </row>
    <row r="389" spans="1:28" ht="12.75" customHeight="1">
      <c r="A389" s="14">
        <f>IFERROR(VLOOKUP(B389,'[1]DADOS (OCULTAR)'!$Q$3:$S$133,3,0),"")</f>
        <v>9039744001832</v>
      </c>
      <c r="B389" s="7" t="str">
        <f>'[1]TCE - ANEXO III - Preencher'!C399</f>
        <v xml:space="preserve">HECPI - AMBULATÓRIO </v>
      </c>
      <c r="C389" s="9" t="s">
        <v>28</v>
      </c>
      <c r="D389" s="8" t="str">
        <f>'[1]TCE - ANEXO III - Preencher'!E399</f>
        <v>NATALIA DE LUNA LEITE</v>
      </c>
      <c r="E389" s="7" t="str">
        <f>IF('[1]TCE - ANEXO III - Preencher'!F399="4 - Assistência Odontológica","2 - Outros Profissionais da Saúde",'[1]TCE - ANEXO III - Preencher'!F399)</f>
        <v>2 - Outros Profissionais da Saúde</v>
      </c>
      <c r="F389" s="6" t="str">
        <f>'[1]TCE - ANEXO III - Preencher'!G399</f>
        <v>2235-05</v>
      </c>
      <c r="G389" s="5" t="str">
        <f>IF('[1]TCE - ANEXO III - Preencher'!H399="","",'[1]TCE - ANEXO III - Preencher'!H399)</f>
        <v>06/2022</v>
      </c>
      <c r="H389" s="4">
        <f>'[1]TCE - ANEXO III - Preencher'!I399</f>
        <v>0</v>
      </c>
      <c r="I389" s="4">
        <f>'[1]TCE - ANEXO III - Preencher'!J399</f>
        <v>225.63120000000001</v>
      </c>
      <c r="J389" s="4">
        <f>'[1]TCE - ANEXO III - Preencher'!K399</f>
        <v>0</v>
      </c>
      <c r="K389" s="2">
        <f>'[1]TCE - ANEXO III - Preencher'!L399</f>
        <v>0</v>
      </c>
      <c r="L389" s="2">
        <f>'[1]TCE - ANEXO III - Preencher'!M399</f>
        <v>0</v>
      </c>
      <c r="M389" s="2">
        <f t="shared" si="36"/>
        <v>0</v>
      </c>
      <c r="N389" s="2">
        <f>'[1]TCE - ANEXO III - Preencher'!O399</f>
        <v>2.3549904030710098</v>
      </c>
      <c r="O389" s="2">
        <f>'[1]TCE - ANEXO III - Preencher'!P399</f>
        <v>0</v>
      </c>
      <c r="P389" s="2">
        <f t="shared" si="37"/>
        <v>2.3549904030710098</v>
      </c>
      <c r="Q389" s="2">
        <f>'[1]TCE - ANEXO III - Preencher'!R399</f>
        <v>0</v>
      </c>
      <c r="R389" s="2">
        <f>'[1]TCE - ANEXO III - Preencher'!S399</f>
        <v>0</v>
      </c>
      <c r="S389" s="2">
        <f t="shared" si="38"/>
        <v>0</v>
      </c>
      <c r="T389" s="2">
        <f>'[1]TCE - ANEXO III - Preencher'!U399</f>
        <v>0</v>
      </c>
      <c r="U389" s="2">
        <f>'[1]TCE - ANEXO III - Preencher'!V399</f>
        <v>0</v>
      </c>
      <c r="V389" s="2">
        <f t="shared" si="39"/>
        <v>0</v>
      </c>
      <c r="W389" s="3" t="str">
        <f>IF('[1]TCE - ANEXO III - Preencher'!X399="","",'[1]TCE - ANEXO III - Preencher'!X399)</f>
        <v/>
      </c>
      <c r="X389" s="2">
        <f>'[1]TCE - ANEXO III - Preencher'!Y399</f>
        <v>0</v>
      </c>
      <c r="Y389" s="2">
        <f>'[1]TCE - ANEXO III - Preencher'!Z399</f>
        <v>0</v>
      </c>
      <c r="Z389" s="2">
        <f t="shared" si="40"/>
        <v>0</v>
      </c>
      <c r="AA389" s="3" t="str">
        <f>IF('[1]TCE - ANEXO III - Preencher'!AB399="","",'[1]TCE - ANEXO III - Preencher'!AB399)</f>
        <v/>
      </c>
      <c r="AB389" s="2">
        <f t="shared" si="41"/>
        <v>227.98619040307102</v>
      </c>
    </row>
    <row r="390" spans="1:28" ht="12.75" customHeight="1">
      <c r="A390" s="14">
        <f>IFERROR(VLOOKUP(B390,'[1]DADOS (OCULTAR)'!$Q$3:$S$133,3,0),"")</f>
        <v>9039744001832</v>
      </c>
      <c r="B390" s="7" t="str">
        <f>'[1]TCE - ANEXO III - Preencher'!C400</f>
        <v xml:space="preserve">HECPI - AMBULATÓRIO </v>
      </c>
      <c r="C390" s="9" t="s">
        <v>28</v>
      </c>
      <c r="D390" s="8" t="str">
        <f>'[1]TCE - ANEXO III - Preencher'!E400</f>
        <v>NATALIA ROMANA GOMES DA SILVA</v>
      </c>
      <c r="E390" s="7" t="str">
        <f>IF('[1]TCE - ANEXO III - Preencher'!F400="4 - Assistência Odontológica","2 - Outros Profissionais da Saúde",'[1]TCE - ANEXO III - Preencher'!F400)</f>
        <v>2 - Outros Profissionais da Saúde</v>
      </c>
      <c r="F390" s="6" t="str">
        <f>'[1]TCE - ANEXO III - Preencher'!G400</f>
        <v>2236-05</v>
      </c>
      <c r="G390" s="5" t="str">
        <f>IF('[1]TCE - ANEXO III - Preencher'!H400="","",'[1]TCE - ANEXO III - Preencher'!H400)</f>
        <v>06/2022</v>
      </c>
      <c r="H390" s="4">
        <f>'[1]TCE - ANEXO III - Preencher'!I400</f>
        <v>0</v>
      </c>
      <c r="I390" s="4">
        <f>'[1]TCE - ANEXO III - Preencher'!J400</f>
        <v>311.11200000000002</v>
      </c>
      <c r="J390" s="4">
        <f>'[1]TCE - ANEXO III - Preencher'!K400</f>
        <v>0</v>
      </c>
      <c r="K390" s="2">
        <f>'[1]TCE - ANEXO III - Preencher'!L400</f>
        <v>199.36</v>
      </c>
      <c r="L390" s="2">
        <f>'[1]TCE - ANEXO III - Preencher'!M400</f>
        <v>2.75</v>
      </c>
      <c r="M390" s="2">
        <f t="shared" si="36"/>
        <v>196.61</v>
      </c>
      <c r="N390" s="2">
        <f>'[1]TCE - ANEXO III - Preencher'!O400</f>
        <v>2.3549904030710098</v>
      </c>
      <c r="O390" s="2">
        <f>'[1]TCE - ANEXO III - Preencher'!P400</f>
        <v>0</v>
      </c>
      <c r="P390" s="2">
        <f t="shared" si="37"/>
        <v>2.3549904030710098</v>
      </c>
      <c r="Q390" s="2">
        <f>'[1]TCE - ANEXO III - Preencher'!R400</f>
        <v>0</v>
      </c>
      <c r="R390" s="2">
        <f>'[1]TCE - ANEXO III - Preencher'!S400</f>
        <v>0</v>
      </c>
      <c r="S390" s="2">
        <f t="shared" si="38"/>
        <v>0</v>
      </c>
      <c r="T390" s="2">
        <f>'[1]TCE - ANEXO III - Preencher'!U400</f>
        <v>0</v>
      </c>
      <c r="U390" s="2">
        <f>'[1]TCE - ANEXO III - Preencher'!V400</f>
        <v>0</v>
      </c>
      <c r="V390" s="2">
        <f t="shared" si="39"/>
        <v>0</v>
      </c>
      <c r="W390" s="3" t="str">
        <f>IF('[1]TCE - ANEXO III - Preencher'!X400="","",'[1]TCE - ANEXO III - Preencher'!X400)</f>
        <v/>
      </c>
      <c r="X390" s="2">
        <f>'[1]TCE - ANEXO III - Preencher'!Y400</f>
        <v>0</v>
      </c>
      <c r="Y390" s="2">
        <f>'[1]TCE - ANEXO III - Preencher'!Z400</f>
        <v>0</v>
      </c>
      <c r="Z390" s="2">
        <f t="shared" si="40"/>
        <v>0</v>
      </c>
      <c r="AA390" s="3" t="str">
        <f>IF('[1]TCE - ANEXO III - Preencher'!AB400="","",'[1]TCE - ANEXO III - Preencher'!AB400)</f>
        <v/>
      </c>
      <c r="AB390" s="2">
        <f t="shared" si="41"/>
        <v>510.07699040307102</v>
      </c>
    </row>
    <row r="391" spans="1:28" ht="12.75" customHeight="1">
      <c r="A391" s="14">
        <f>IFERROR(VLOOKUP(B391,'[1]DADOS (OCULTAR)'!$Q$3:$S$133,3,0),"")</f>
        <v>9039744001832</v>
      </c>
      <c r="B391" s="7" t="str">
        <f>'[1]TCE - ANEXO III - Preencher'!C401</f>
        <v xml:space="preserve">HECPI - AMBULATÓRIO </v>
      </c>
      <c r="C391" s="9" t="s">
        <v>28</v>
      </c>
      <c r="D391" s="8" t="str">
        <f>'[1]TCE - ANEXO III - Preencher'!E401</f>
        <v>NATHALI RENATA DE LIMA GOMES</v>
      </c>
      <c r="E391" s="7" t="str">
        <f>IF('[1]TCE - ANEXO III - Preencher'!F401="4 - Assistência Odontológica","2 - Outros Profissionais da Saúde",'[1]TCE - ANEXO III - Preencher'!F401)</f>
        <v>2 - Outros Profissionais da Saúde</v>
      </c>
      <c r="F391" s="6" t="str">
        <f>'[1]TCE - ANEXO III - Preencher'!G401</f>
        <v>2236-05</v>
      </c>
      <c r="G391" s="5" t="str">
        <f>IF('[1]TCE - ANEXO III - Preencher'!H401="","",'[1]TCE - ANEXO III - Preencher'!H401)</f>
        <v>06/2022</v>
      </c>
      <c r="H391" s="4">
        <f>'[1]TCE - ANEXO III - Preencher'!I401</f>
        <v>0</v>
      </c>
      <c r="I391" s="4">
        <f>'[1]TCE - ANEXO III - Preencher'!J401</f>
        <v>301.61599999999999</v>
      </c>
      <c r="J391" s="4">
        <f>'[1]TCE - ANEXO III - Preencher'!K401</f>
        <v>0</v>
      </c>
      <c r="K391" s="2">
        <f>'[1]TCE - ANEXO III - Preencher'!L401</f>
        <v>220.02</v>
      </c>
      <c r="L391" s="2">
        <f>'[1]TCE - ANEXO III - Preencher'!M401</f>
        <v>2.5099999999999998</v>
      </c>
      <c r="M391" s="2">
        <f t="shared" si="36"/>
        <v>217.51000000000002</v>
      </c>
      <c r="N391" s="2">
        <f>'[1]TCE - ANEXO III - Preencher'!O401</f>
        <v>2.3549904030710098</v>
      </c>
      <c r="O391" s="2">
        <f>'[1]TCE - ANEXO III - Preencher'!P401</f>
        <v>0</v>
      </c>
      <c r="P391" s="2">
        <f t="shared" si="37"/>
        <v>2.3549904030710098</v>
      </c>
      <c r="Q391" s="2">
        <f>'[1]TCE - ANEXO III - Preencher'!R401</f>
        <v>0</v>
      </c>
      <c r="R391" s="2">
        <f>'[1]TCE - ANEXO III - Preencher'!S401</f>
        <v>0</v>
      </c>
      <c r="S391" s="2">
        <f t="shared" si="38"/>
        <v>0</v>
      </c>
      <c r="T391" s="2">
        <f>'[1]TCE - ANEXO III - Preencher'!U401</f>
        <v>0</v>
      </c>
      <c r="U391" s="2">
        <f>'[1]TCE - ANEXO III - Preencher'!V401</f>
        <v>0</v>
      </c>
      <c r="V391" s="2">
        <f t="shared" si="39"/>
        <v>0</v>
      </c>
      <c r="W391" s="3" t="str">
        <f>IF('[1]TCE - ANEXO III - Preencher'!X401="","",'[1]TCE - ANEXO III - Preencher'!X401)</f>
        <v/>
      </c>
      <c r="X391" s="2">
        <f>'[1]TCE - ANEXO III - Preencher'!Y401</f>
        <v>0</v>
      </c>
      <c r="Y391" s="2">
        <f>'[1]TCE - ANEXO III - Preencher'!Z401</f>
        <v>0</v>
      </c>
      <c r="Z391" s="2">
        <f t="shared" si="40"/>
        <v>0</v>
      </c>
      <c r="AA391" s="3" t="str">
        <f>IF('[1]TCE - ANEXO III - Preencher'!AB401="","",'[1]TCE - ANEXO III - Preencher'!AB401)</f>
        <v/>
      </c>
      <c r="AB391" s="2">
        <f t="shared" si="41"/>
        <v>521.48099040307102</v>
      </c>
    </row>
    <row r="392" spans="1:28" ht="12.75" customHeight="1">
      <c r="A392" s="14">
        <f>IFERROR(VLOOKUP(B392,'[1]DADOS (OCULTAR)'!$Q$3:$S$133,3,0),"")</f>
        <v>9039744001832</v>
      </c>
      <c r="B392" s="7" t="str">
        <f>'[1]TCE - ANEXO III - Preencher'!C402</f>
        <v xml:space="preserve">HECPI - AMBULATÓRIO </v>
      </c>
      <c r="C392" s="9" t="s">
        <v>28</v>
      </c>
      <c r="D392" s="8" t="str">
        <f>'[1]TCE - ANEXO III - Preencher'!E402</f>
        <v>NATHALIA GUEDELHA DE OLIVEIRA</v>
      </c>
      <c r="E392" s="7" t="str">
        <f>IF('[1]TCE - ANEXO III - Preencher'!F402="4 - Assistência Odontológica","2 - Outros Profissionais da Saúde",'[1]TCE - ANEXO III - Preencher'!F402)</f>
        <v>3 - Administrativo</v>
      </c>
      <c r="F392" s="6" t="str">
        <f>'[1]TCE - ANEXO III - Preencher'!G402</f>
        <v>4110-10</v>
      </c>
      <c r="G392" s="5" t="str">
        <f>IF('[1]TCE - ANEXO III - Preencher'!H402="","",'[1]TCE - ANEXO III - Preencher'!H402)</f>
        <v>06/2022</v>
      </c>
      <c r="H392" s="4">
        <f>'[1]TCE - ANEXO III - Preencher'!I402</f>
        <v>0</v>
      </c>
      <c r="I392" s="4">
        <f>'[1]TCE - ANEXO III - Preencher'!J402</f>
        <v>118.15600000000001</v>
      </c>
      <c r="J392" s="4">
        <f>'[1]TCE - ANEXO III - Preencher'!K402</f>
        <v>0</v>
      </c>
      <c r="K392" s="2">
        <f>'[1]TCE - ANEXO III - Preencher'!L402</f>
        <v>314.86</v>
      </c>
      <c r="L392" s="2">
        <f>'[1]TCE - ANEXO III - Preencher'!M402</f>
        <v>24.24</v>
      </c>
      <c r="M392" s="2">
        <f t="shared" si="36"/>
        <v>290.62</v>
      </c>
      <c r="N392" s="2">
        <f>'[1]TCE - ANEXO III - Preencher'!O402</f>
        <v>2.3549904030710098</v>
      </c>
      <c r="O392" s="2">
        <f>'[1]TCE - ANEXO III - Preencher'!P402</f>
        <v>0</v>
      </c>
      <c r="P392" s="2">
        <f t="shared" si="37"/>
        <v>2.3549904030710098</v>
      </c>
      <c r="Q392" s="2">
        <f>'[1]TCE - ANEXO III - Preencher'!R402</f>
        <v>178.36675271739131</v>
      </c>
      <c r="R392" s="2">
        <f>'[1]TCE - ANEXO III - Preencher'!S402</f>
        <v>72.72</v>
      </c>
      <c r="S392" s="2">
        <f t="shared" si="38"/>
        <v>105.64675271739131</v>
      </c>
      <c r="T392" s="2">
        <f>'[1]TCE - ANEXO III - Preencher'!U402</f>
        <v>0</v>
      </c>
      <c r="U392" s="2">
        <f>'[1]TCE - ANEXO III - Preencher'!V402</f>
        <v>0</v>
      </c>
      <c r="V392" s="2">
        <f t="shared" si="39"/>
        <v>0</v>
      </c>
      <c r="W392" s="3" t="str">
        <f>IF('[1]TCE - ANEXO III - Preencher'!X402="","",'[1]TCE - ANEXO III - Preencher'!X402)</f>
        <v/>
      </c>
      <c r="X392" s="2">
        <f>'[1]TCE - ANEXO III - Preencher'!Y402</f>
        <v>0</v>
      </c>
      <c r="Y392" s="2">
        <f>'[1]TCE - ANEXO III - Preencher'!Z402</f>
        <v>0</v>
      </c>
      <c r="Z392" s="2">
        <f t="shared" si="40"/>
        <v>0</v>
      </c>
      <c r="AA392" s="3" t="str">
        <f>IF('[1]TCE - ANEXO III - Preencher'!AB402="","",'[1]TCE - ANEXO III - Preencher'!AB402)</f>
        <v/>
      </c>
      <c r="AB392" s="2">
        <f t="shared" si="41"/>
        <v>516.77774312046233</v>
      </c>
    </row>
    <row r="393" spans="1:28" ht="12.75" customHeight="1">
      <c r="A393" s="14">
        <f>IFERROR(VLOOKUP(B393,'[1]DADOS (OCULTAR)'!$Q$3:$S$133,3,0),"")</f>
        <v>9039744001832</v>
      </c>
      <c r="B393" s="7" t="str">
        <f>'[1]TCE - ANEXO III - Preencher'!C403</f>
        <v xml:space="preserve">HECPI - AMBULATÓRIO </v>
      </c>
      <c r="C393" s="9" t="s">
        <v>28</v>
      </c>
      <c r="D393" s="8" t="str">
        <f>'[1]TCE - ANEXO III - Preencher'!E403</f>
        <v>NATHALIA SUELLEN VALERIANO CARDOSO</v>
      </c>
      <c r="E393" s="7" t="str">
        <f>IF('[1]TCE - ANEXO III - Preencher'!F403="4 - Assistência Odontológica","2 - Outros Profissionais da Saúde",'[1]TCE - ANEXO III - Preencher'!F403)</f>
        <v>2 - Outros Profissionais da Saúde</v>
      </c>
      <c r="F393" s="6" t="str">
        <f>'[1]TCE - ANEXO III - Preencher'!G403</f>
        <v>2238-10</v>
      </c>
      <c r="G393" s="5" t="str">
        <f>IF('[1]TCE - ANEXO III - Preencher'!H403="","",'[1]TCE - ANEXO III - Preencher'!H403)</f>
        <v>06/2022</v>
      </c>
      <c r="H393" s="4">
        <f>'[1]TCE - ANEXO III - Preencher'!I403</f>
        <v>0</v>
      </c>
      <c r="I393" s="4">
        <f>'[1]TCE - ANEXO III - Preencher'!J403</f>
        <v>219.35599999999999</v>
      </c>
      <c r="J393" s="4">
        <f>'[1]TCE - ANEXO III - Preencher'!K403</f>
        <v>0</v>
      </c>
      <c r="K393" s="2">
        <f>'[1]TCE - ANEXO III - Preencher'!L403</f>
        <v>284.8</v>
      </c>
      <c r="L393" s="2">
        <f>'[1]TCE - ANEXO III - Preencher'!M403</f>
        <v>39.26</v>
      </c>
      <c r="M393" s="2">
        <f t="shared" si="36"/>
        <v>245.54000000000002</v>
      </c>
      <c r="N393" s="2">
        <f>'[1]TCE - ANEXO III - Preencher'!O403</f>
        <v>2.3549904030710098</v>
      </c>
      <c r="O393" s="2">
        <f>'[1]TCE - ANEXO III - Preencher'!P403</f>
        <v>0</v>
      </c>
      <c r="P393" s="2">
        <f t="shared" si="37"/>
        <v>2.3549904030710098</v>
      </c>
      <c r="Q393" s="2">
        <f>'[1]TCE - ANEXO III - Preencher'!R403</f>
        <v>350.5667527173913</v>
      </c>
      <c r="R393" s="2">
        <f>'[1]TCE - ANEXO III - Preencher'!S403</f>
        <v>117.79</v>
      </c>
      <c r="S393" s="2">
        <f t="shared" si="38"/>
        <v>232.77675271739128</v>
      </c>
      <c r="T393" s="2">
        <f>'[1]TCE - ANEXO III - Preencher'!U403</f>
        <v>0</v>
      </c>
      <c r="U393" s="2">
        <f>'[1]TCE - ANEXO III - Preencher'!V403</f>
        <v>0</v>
      </c>
      <c r="V393" s="2">
        <f t="shared" si="39"/>
        <v>0</v>
      </c>
      <c r="W393" s="3" t="str">
        <f>IF('[1]TCE - ANEXO III - Preencher'!X403="","",'[1]TCE - ANEXO III - Preencher'!X403)</f>
        <v/>
      </c>
      <c r="X393" s="2">
        <f>'[1]TCE - ANEXO III - Preencher'!Y403</f>
        <v>0</v>
      </c>
      <c r="Y393" s="2">
        <f>'[1]TCE - ANEXO III - Preencher'!Z403</f>
        <v>0</v>
      </c>
      <c r="Z393" s="2">
        <f t="shared" si="40"/>
        <v>0</v>
      </c>
      <c r="AA393" s="3" t="str">
        <f>IF('[1]TCE - ANEXO III - Preencher'!AB403="","",'[1]TCE - ANEXO III - Preencher'!AB403)</f>
        <v/>
      </c>
      <c r="AB393" s="2">
        <f t="shared" si="41"/>
        <v>700.02774312046222</v>
      </c>
    </row>
    <row r="394" spans="1:28" ht="12.75" customHeight="1">
      <c r="A394" s="14">
        <f>IFERROR(VLOOKUP(B394,'[1]DADOS (OCULTAR)'!$Q$3:$S$133,3,0),"")</f>
        <v>9039744001832</v>
      </c>
      <c r="B394" s="7" t="str">
        <f>'[1]TCE - ANEXO III - Preencher'!C404</f>
        <v xml:space="preserve">HECPI - AMBULATÓRIO </v>
      </c>
      <c r="C394" s="9" t="s">
        <v>28</v>
      </c>
      <c r="D394" s="8" t="str">
        <f>'[1]TCE - ANEXO III - Preencher'!E404</f>
        <v>NATHALIA TORRES BRAZ</v>
      </c>
      <c r="E394" s="7" t="str">
        <f>IF('[1]TCE - ANEXO III - Preencher'!F404="4 - Assistência Odontológica","2 - Outros Profissionais da Saúde",'[1]TCE - ANEXO III - Preencher'!F404)</f>
        <v>1 - Médico</v>
      </c>
      <c r="F394" s="6" t="str">
        <f>'[1]TCE - ANEXO III - Preencher'!G404</f>
        <v>2251-25</v>
      </c>
      <c r="G394" s="5" t="str">
        <f>IF('[1]TCE - ANEXO III - Preencher'!H404="","",'[1]TCE - ANEXO III - Preencher'!H404)</f>
        <v>06/2022</v>
      </c>
      <c r="H394" s="4">
        <f>'[1]TCE - ANEXO III - Preencher'!I404</f>
        <v>0</v>
      </c>
      <c r="I394" s="4">
        <f>'[1]TCE - ANEXO III - Preencher'!J404</f>
        <v>391.072</v>
      </c>
      <c r="J394" s="4">
        <f>'[1]TCE - ANEXO III - Preencher'!K404</f>
        <v>0</v>
      </c>
      <c r="K394" s="2">
        <f>'[1]TCE - ANEXO III - Preencher'!L404</f>
        <v>0</v>
      </c>
      <c r="L394" s="2">
        <f>'[1]TCE - ANEXO III - Preencher'!M404</f>
        <v>0</v>
      </c>
      <c r="M394" s="2">
        <f t="shared" si="36"/>
        <v>0</v>
      </c>
      <c r="N394" s="2">
        <f>'[1]TCE - ANEXO III - Preencher'!O404</f>
        <v>2.3549904030710098</v>
      </c>
      <c r="O394" s="2">
        <f>'[1]TCE - ANEXO III - Preencher'!P404</f>
        <v>0</v>
      </c>
      <c r="P394" s="2">
        <f t="shared" si="37"/>
        <v>2.3549904030710098</v>
      </c>
      <c r="Q394" s="2">
        <f>'[1]TCE - ANEXO III - Preencher'!R404</f>
        <v>0</v>
      </c>
      <c r="R394" s="2">
        <f>'[1]TCE - ANEXO III - Preencher'!S404</f>
        <v>0</v>
      </c>
      <c r="S394" s="2">
        <f t="shared" si="38"/>
        <v>0</v>
      </c>
      <c r="T394" s="2">
        <f>'[1]TCE - ANEXO III - Preencher'!U404</f>
        <v>0</v>
      </c>
      <c r="U394" s="2">
        <f>'[1]TCE - ANEXO III - Preencher'!V404</f>
        <v>0</v>
      </c>
      <c r="V394" s="2">
        <f t="shared" si="39"/>
        <v>0</v>
      </c>
      <c r="W394" s="3" t="str">
        <f>IF('[1]TCE - ANEXO III - Preencher'!X404="","",'[1]TCE - ANEXO III - Preencher'!X404)</f>
        <v/>
      </c>
      <c r="X394" s="2">
        <f>'[1]TCE - ANEXO III - Preencher'!Y404</f>
        <v>0</v>
      </c>
      <c r="Y394" s="2">
        <f>'[1]TCE - ANEXO III - Preencher'!Z404</f>
        <v>0</v>
      </c>
      <c r="Z394" s="2">
        <f t="shared" si="40"/>
        <v>0</v>
      </c>
      <c r="AA394" s="3" t="str">
        <f>IF('[1]TCE - ANEXO III - Preencher'!AB404="","",'[1]TCE - ANEXO III - Preencher'!AB404)</f>
        <v/>
      </c>
      <c r="AB394" s="2">
        <f t="shared" si="41"/>
        <v>393.42699040307099</v>
      </c>
    </row>
    <row r="395" spans="1:28" ht="12.75" customHeight="1">
      <c r="A395" s="14">
        <f>IFERROR(VLOOKUP(B395,'[1]DADOS (OCULTAR)'!$Q$3:$S$133,3,0),"")</f>
        <v>9039744001832</v>
      </c>
      <c r="B395" s="7" t="str">
        <f>'[1]TCE - ANEXO III - Preencher'!C405</f>
        <v xml:space="preserve">HECPI - AMBULATÓRIO </v>
      </c>
      <c r="C395" s="9" t="s">
        <v>28</v>
      </c>
      <c r="D395" s="8" t="str">
        <f>'[1]TCE - ANEXO III - Preencher'!E405</f>
        <v>NATHALY MARIA FERREIRA NOVAES</v>
      </c>
      <c r="E395" s="7" t="str">
        <f>IF('[1]TCE - ANEXO III - Preencher'!F405="4 - Assistência Odontológica","2 - Outros Profissionais da Saúde",'[1]TCE - ANEXO III - Preencher'!F405)</f>
        <v>2 - Outros Profissionais da Saúde</v>
      </c>
      <c r="F395" s="6" t="str">
        <f>'[1]TCE - ANEXO III - Preencher'!G405</f>
        <v>2515-10</v>
      </c>
      <c r="G395" s="5" t="str">
        <f>IF('[1]TCE - ANEXO III - Preencher'!H405="","",'[1]TCE - ANEXO III - Preencher'!H405)</f>
        <v>06/2022</v>
      </c>
      <c r="H395" s="4">
        <f>'[1]TCE - ANEXO III - Preencher'!I405</f>
        <v>0</v>
      </c>
      <c r="I395" s="4">
        <f>'[1]TCE - ANEXO III - Preencher'!J405</f>
        <v>204.47919999999999</v>
      </c>
      <c r="J395" s="4">
        <f>'[1]TCE - ANEXO III - Preencher'!K405</f>
        <v>0</v>
      </c>
      <c r="K395" s="2">
        <f>'[1]TCE - ANEXO III - Preencher'!L405</f>
        <v>156.63999999999999</v>
      </c>
      <c r="L395" s="2">
        <f>'[1]TCE - ANEXO III - Preencher'!M405</f>
        <v>33.04</v>
      </c>
      <c r="M395" s="2">
        <f t="shared" si="36"/>
        <v>123.6</v>
      </c>
      <c r="N395" s="2">
        <f>'[1]TCE - ANEXO III - Preencher'!O405</f>
        <v>2.3549904030710098</v>
      </c>
      <c r="O395" s="2">
        <f>'[1]TCE - ANEXO III - Preencher'!P405</f>
        <v>0</v>
      </c>
      <c r="P395" s="2">
        <f t="shared" si="37"/>
        <v>2.3549904030710098</v>
      </c>
      <c r="Q395" s="2">
        <f>'[1]TCE - ANEXO III - Preencher'!R405</f>
        <v>0</v>
      </c>
      <c r="R395" s="2">
        <f>'[1]TCE - ANEXO III - Preencher'!S405</f>
        <v>0</v>
      </c>
      <c r="S395" s="2">
        <f t="shared" si="38"/>
        <v>0</v>
      </c>
      <c r="T395" s="2">
        <f>'[1]TCE - ANEXO III - Preencher'!U405</f>
        <v>0</v>
      </c>
      <c r="U395" s="2">
        <f>'[1]TCE - ANEXO III - Preencher'!V405</f>
        <v>0</v>
      </c>
      <c r="V395" s="2">
        <f t="shared" si="39"/>
        <v>0</v>
      </c>
      <c r="W395" s="3" t="str">
        <f>IF('[1]TCE - ANEXO III - Preencher'!X405="","",'[1]TCE - ANEXO III - Preencher'!X405)</f>
        <v/>
      </c>
      <c r="X395" s="2">
        <f>'[1]TCE - ANEXO III - Preencher'!Y405</f>
        <v>0</v>
      </c>
      <c r="Y395" s="2">
        <f>'[1]TCE - ANEXO III - Preencher'!Z405</f>
        <v>0</v>
      </c>
      <c r="Z395" s="2">
        <f t="shared" si="40"/>
        <v>0</v>
      </c>
      <c r="AA395" s="3" t="str">
        <f>IF('[1]TCE - ANEXO III - Preencher'!AB405="","",'[1]TCE - ANEXO III - Preencher'!AB405)</f>
        <v/>
      </c>
      <c r="AB395" s="2">
        <f t="shared" si="41"/>
        <v>330.434190403071</v>
      </c>
    </row>
    <row r="396" spans="1:28" ht="12.75" customHeight="1">
      <c r="A396" s="14">
        <f>IFERROR(VLOOKUP(B396,'[1]DADOS (OCULTAR)'!$Q$3:$S$133,3,0),"")</f>
        <v>9039744001832</v>
      </c>
      <c r="B396" s="7" t="str">
        <f>'[1]TCE - ANEXO III - Preencher'!C406</f>
        <v xml:space="preserve">HECPI - AMBULATÓRIO </v>
      </c>
      <c r="C396" s="9" t="s">
        <v>28</v>
      </c>
      <c r="D396" s="8" t="str">
        <f>'[1]TCE - ANEXO III - Preencher'!E406</f>
        <v>NAYANE IRIS DA SILVA</v>
      </c>
      <c r="E396" s="7" t="str">
        <f>IF('[1]TCE - ANEXO III - Preencher'!F406="4 - Assistência Odontológica","2 - Outros Profissionais da Saúde",'[1]TCE - ANEXO III - Preencher'!F406)</f>
        <v>2 - Outros Profissionais da Saúde</v>
      </c>
      <c r="F396" s="6" t="str">
        <f>'[1]TCE - ANEXO III - Preencher'!G406</f>
        <v>5211-30</v>
      </c>
      <c r="G396" s="5" t="str">
        <f>IF('[1]TCE - ANEXO III - Preencher'!H406="","",'[1]TCE - ANEXO III - Preencher'!H406)</f>
        <v>06/2022</v>
      </c>
      <c r="H396" s="4">
        <f>'[1]TCE - ANEXO III - Preencher'!I406</f>
        <v>0</v>
      </c>
      <c r="I396" s="4">
        <f>'[1]TCE - ANEXO III - Preencher'!J406</f>
        <v>100.19199999999999</v>
      </c>
      <c r="J396" s="4">
        <f>'[1]TCE - ANEXO III - Preencher'!K406</f>
        <v>0</v>
      </c>
      <c r="K396" s="2">
        <f>'[1]TCE - ANEXO III - Preencher'!L406</f>
        <v>237.86</v>
      </c>
      <c r="L396" s="2">
        <f>'[1]TCE - ANEXO III - Preencher'!M406</f>
        <v>24.24</v>
      </c>
      <c r="M396" s="2">
        <f t="shared" si="36"/>
        <v>213.62</v>
      </c>
      <c r="N396" s="2">
        <f>'[1]TCE - ANEXO III - Preencher'!O406</f>
        <v>2.3549904030710098</v>
      </c>
      <c r="O396" s="2">
        <f>'[1]TCE - ANEXO III - Preencher'!P406</f>
        <v>0</v>
      </c>
      <c r="P396" s="2">
        <f t="shared" si="37"/>
        <v>2.3549904030710098</v>
      </c>
      <c r="Q396" s="2">
        <f>'[1]TCE - ANEXO III - Preencher'!R406</f>
        <v>297.16675271739132</v>
      </c>
      <c r="R396" s="2">
        <f>'[1]TCE - ANEXO III - Preencher'!S406</f>
        <v>72.72</v>
      </c>
      <c r="S396" s="2">
        <f t="shared" si="38"/>
        <v>224.44675271739132</v>
      </c>
      <c r="T396" s="2">
        <f>'[1]TCE - ANEXO III - Preencher'!U406</f>
        <v>0</v>
      </c>
      <c r="U396" s="2">
        <f>'[1]TCE - ANEXO III - Preencher'!V406</f>
        <v>0</v>
      </c>
      <c r="V396" s="2">
        <f t="shared" si="39"/>
        <v>0</v>
      </c>
      <c r="W396" s="3" t="str">
        <f>IF('[1]TCE - ANEXO III - Preencher'!X406="","",'[1]TCE - ANEXO III - Preencher'!X406)</f>
        <v/>
      </c>
      <c r="X396" s="2">
        <f>'[1]TCE - ANEXO III - Preencher'!Y406</f>
        <v>0</v>
      </c>
      <c r="Y396" s="2">
        <f>'[1]TCE - ANEXO III - Preencher'!Z406</f>
        <v>0</v>
      </c>
      <c r="Z396" s="2">
        <f t="shared" si="40"/>
        <v>0</v>
      </c>
      <c r="AA396" s="3" t="str">
        <f>IF('[1]TCE - ANEXO III - Preencher'!AB406="","",'[1]TCE - ANEXO III - Preencher'!AB406)</f>
        <v/>
      </c>
      <c r="AB396" s="2">
        <f t="shared" si="41"/>
        <v>540.61374312046235</v>
      </c>
    </row>
    <row r="397" spans="1:28" ht="12.75" customHeight="1">
      <c r="A397" s="14">
        <f>IFERROR(VLOOKUP(B397,'[1]DADOS (OCULTAR)'!$Q$3:$S$133,3,0),"")</f>
        <v>9039744001832</v>
      </c>
      <c r="B397" s="7" t="str">
        <f>'[1]TCE - ANEXO III - Preencher'!C407</f>
        <v xml:space="preserve">HECPI - AMBULATÓRIO </v>
      </c>
      <c r="C397" s="9" t="s">
        <v>28</v>
      </c>
      <c r="D397" s="8" t="str">
        <f>'[1]TCE - ANEXO III - Preencher'!E407</f>
        <v>NILSON FERREIRA DA SILVA JUNIOR</v>
      </c>
      <c r="E397" s="7" t="str">
        <f>IF('[1]TCE - ANEXO III - Preencher'!F407="4 - Assistência Odontológica","2 - Outros Profissionais da Saúde",'[1]TCE - ANEXO III - Preencher'!F407)</f>
        <v>2 - Outros Profissionais da Saúde</v>
      </c>
      <c r="F397" s="6" t="str">
        <f>'[1]TCE - ANEXO III - Preencher'!G407</f>
        <v>5211-30</v>
      </c>
      <c r="G397" s="5" t="str">
        <f>IF('[1]TCE - ANEXO III - Preencher'!H407="","",'[1]TCE - ANEXO III - Preencher'!H407)</f>
        <v>06/2022</v>
      </c>
      <c r="H397" s="4">
        <f>'[1]TCE - ANEXO III - Preencher'!I407</f>
        <v>0</v>
      </c>
      <c r="I397" s="4">
        <f>'[1]TCE - ANEXO III - Preencher'!J407</f>
        <v>151.17519999999999</v>
      </c>
      <c r="J397" s="4">
        <f>'[1]TCE - ANEXO III - Preencher'!K407</f>
        <v>0</v>
      </c>
      <c r="K397" s="2">
        <f>'[1]TCE - ANEXO III - Preencher'!L407</f>
        <v>285.66000000000003</v>
      </c>
      <c r="L397" s="2">
        <f>'[1]TCE - ANEXO III - Preencher'!M407</f>
        <v>24.24</v>
      </c>
      <c r="M397" s="2">
        <f t="shared" si="36"/>
        <v>261.42</v>
      </c>
      <c r="N397" s="2">
        <f>'[1]TCE - ANEXO III - Preencher'!O407</f>
        <v>2.3549904030710098</v>
      </c>
      <c r="O397" s="2">
        <f>'[1]TCE - ANEXO III - Preencher'!P407</f>
        <v>0</v>
      </c>
      <c r="P397" s="2">
        <f t="shared" si="37"/>
        <v>2.3549904030710098</v>
      </c>
      <c r="Q397" s="2">
        <f>'[1]TCE - ANEXO III - Preencher'!R407</f>
        <v>0</v>
      </c>
      <c r="R397" s="2">
        <f>'[1]TCE - ANEXO III - Preencher'!S407</f>
        <v>0</v>
      </c>
      <c r="S397" s="2">
        <f t="shared" si="38"/>
        <v>0</v>
      </c>
      <c r="T397" s="2">
        <f>'[1]TCE - ANEXO III - Preencher'!U407</f>
        <v>0</v>
      </c>
      <c r="U397" s="2">
        <f>'[1]TCE - ANEXO III - Preencher'!V407</f>
        <v>0</v>
      </c>
      <c r="V397" s="2">
        <f t="shared" si="39"/>
        <v>0</v>
      </c>
      <c r="W397" s="3" t="str">
        <f>IF('[1]TCE - ANEXO III - Preencher'!X407="","",'[1]TCE - ANEXO III - Preencher'!X407)</f>
        <v/>
      </c>
      <c r="X397" s="2">
        <f>'[1]TCE - ANEXO III - Preencher'!Y407</f>
        <v>0</v>
      </c>
      <c r="Y397" s="2">
        <f>'[1]TCE - ANEXO III - Preencher'!Z407</f>
        <v>0</v>
      </c>
      <c r="Z397" s="2">
        <f t="shared" si="40"/>
        <v>0</v>
      </c>
      <c r="AA397" s="3" t="str">
        <f>IF('[1]TCE - ANEXO III - Preencher'!AB407="","",'[1]TCE - ANEXO III - Preencher'!AB407)</f>
        <v/>
      </c>
      <c r="AB397" s="2">
        <f t="shared" si="41"/>
        <v>414.95019040307096</v>
      </c>
    </row>
    <row r="398" spans="1:28" ht="12.75" customHeight="1">
      <c r="A398" s="14">
        <f>IFERROR(VLOOKUP(B398,'[1]DADOS (OCULTAR)'!$Q$3:$S$133,3,0),"")</f>
        <v>9039744001832</v>
      </c>
      <c r="B398" s="7" t="str">
        <f>'[1]TCE - ANEXO III - Preencher'!C408</f>
        <v xml:space="preserve">HECPI - AMBULATÓRIO </v>
      </c>
      <c r="C398" s="9" t="s">
        <v>28</v>
      </c>
      <c r="D398" s="8" t="str">
        <f>'[1]TCE - ANEXO III - Preencher'!E408</f>
        <v>NOBERTO DE OLIVEIRA GONZAGA</v>
      </c>
      <c r="E398" s="7" t="str">
        <f>IF('[1]TCE - ANEXO III - Preencher'!F408="4 - Assistência Odontológica","2 - Outros Profissionais da Saúde",'[1]TCE - ANEXO III - Preencher'!F408)</f>
        <v>2 - Outros Profissionais da Saúde</v>
      </c>
      <c r="F398" s="6" t="str">
        <f>'[1]TCE - ANEXO III - Preencher'!G408</f>
        <v>2234-05</v>
      </c>
      <c r="G398" s="5" t="str">
        <f>IF('[1]TCE - ANEXO III - Preencher'!H408="","",'[1]TCE - ANEXO III - Preencher'!H408)</f>
        <v>06/2022</v>
      </c>
      <c r="H398" s="4">
        <f>'[1]TCE - ANEXO III - Preencher'!I408</f>
        <v>0</v>
      </c>
      <c r="I398" s="4">
        <f>'[1]TCE - ANEXO III - Preencher'!J408</f>
        <v>409.72480000000002</v>
      </c>
      <c r="J398" s="4">
        <f>'[1]TCE - ANEXO III - Preencher'!K408</f>
        <v>0</v>
      </c>
      <c r="K398" s="2">
        <f>'[1]TCE - ANEXO III - Preencher'!L408</f>
        <v>170.88</v>
      </c>
      <c r="L398" s="2">
        <f>'[1]TCE - ANEXO III - Preencher'!M408</f>
        <v>19.059999999999999</v>
      </c>
      <c r="M398" s="2">
        <f t="shared" si="36"/>
        <v>151.82</v>
      </c>
      <c r="N398" s="2">
        <f>'[1]TCE - ANEXO III - Preencher'!O408</f>
        <v>2.3549904030710098</v>
      </c>
      <c r="O398" s="2">
        <f>'[1]TCE - ANEXO III - Preencher'!P408</f>
        <v>0</v>
      </c>
      <c r="P398" s="2">
        <f t="shared" si="37"/>
        <v>2.3549904030710098</v>
      </c>
      <c r="Q398" s="2">
        <f>'[1]TCE - ANEXO III - Preencher'!R408</f>
        <v>0</v>
      </c>
      <c r="R398" s="2">
        <f>'[1]TCE - ANEXO III - Preencher'!S408</f>
        <v>0</v>
      </c>
      <c r="S398" s="2">
        <f t="shared" si="38"/>
        <v>0</v>
      </c>
      <c r="T398" s="2">
        <f>'[1]TCE - ANEXO III - Preencher'!U408</f>
        <v>0</v>
      </c>
      <c r="U398" s="2">
        <f>'[1]TCE - ANEXO III - Preencher'!V408</f>
        <v>0</v>
      </c>
      <c r="V398" s="2">
        <f t="shared" si="39"/>
        <v>0</v>
      </c>
      <c r="W398" s="3" t="str">
        <f>IF('[1]TCE - ANEXO III - Preencher'!X408="","",'[1]TCE - ANEXO III - Preencher'!X408)</f>
        <v/>
      </c>
      <c r="X398" s="2">
        <f>'[1]TCE - ANEXO III - Preencher'!Y408</f>
        <v>0</v>
      </c>
      <c r="Y398" s="2">
        <f>'[1]TCE - ANEXO III - Preencher'!Z408</f>
        <v>0</v>
      </c>
      <c r="Z398" s="2">
        <f t="shared" si="40"/>
        <v>0</v>
      </c>
      <c r="AA398" s="3" t="str">
        <f>IF('[1]TCE - ANEXO III - Preencher'!AB408="","",'[1]TCE - ANEXO III - Preencher'!AB408)</f>
        <v/>
      </c>
      <c r="AB398" s="2">
        <f t="shared" si="41"/>
        <v>563.89979040307105</v>
      </c>
    </row>
    <row r="399" spans="1:28" ht="12.75" customHeight="1">
      <c r="A399" s="14">
        <f>IFERROR(VLOOKUP(B399,'[1]DADOS (OCULTAR)'!$Q$3:$S$133,3,0),"")</f>
        <v>9039744001832</v>
      </c>
      <c r="B399" s="7" t="str">
        <f>'[1]TCE - ANEXO III - Preencher'!C409</f>
        <v xml:space="preserve">HECPI - AMBULATÓRIO </v>
      </c>
      <c r="C399" s="9" t="s">
        <v>28</v>
      </c>
      <c r="D399" s="8" t="str">
        <f>'[1]TCE - ANEXO III - Preencher'!E409</f>
        <v>NORTON NUNES DE LIMA</v>
      </c>
      <c r="E399" s="7" t="str">
        <f>IF('[1]TCE - ANEXO III - Preencher'!F409="4 - Assistência Odontológica","2 - Outros Profissionais da Saúde",'[1]TCE - ANEXO III - Preencher'!F409)</f>
        <v>1 - Médico</v>
      </c>
      <c r="F399" s="6" t="str">
        <f>'[1]TCE - ANEXO III - Preencher'!G409</f>
        <v>2251-25</v>
      </c>
      <c r="G399" s="5" t="str">
        <f>IF('[1]TCE - ANEXO III - Preencher'!H409="","",'[1]TCE - ANEXO III - Preencher'!H409)</f>
        <v>06/2022</v>
      </c>
      <c r="H399" s="4">
        <f>'[1]TCE - ANEXO III - Preencher'!I409</f>
        <v>0</v>
      </c>
      <c r="I399" s="4">
        <f>'[1]TCE - ANEXO III - Preencher'!J409</f>
        <v>576.91200000000003</v>
      </c>
      <c r="J399" s="4">
        <f>'[1]TCE - ANEXO III - Preencher'!K409</f>
        <v>0</v>
      </c>
      <c r="K399" s="2">
        <f>'[1]TCE - ANEXO III - Preencher'!L409</f>
        <v>0</v>
      </c>
      <c r="L399" s="2">
        <f>'[1]TCE - ANEXO III - Preencher'!M409</f>
        <v>0</v>
      </c>
      <c r="M399" s="2">
        <f t="shared" si="36"/>
        <v>0</v>
      </c>
      <c r="N399" s="2">
        <f>'[1]TCE - ANEXO III - Preencher'!O409</f>
        <v>2.3549904030710098</v>
      </c>
      <c r="O399" s="2">
        <f>'[1]TCE - ANEXO III - Preencher'!P409</f>
        <v>0</v>
      </c>
      <c r="P399" s="2">
        <f t="shared" si="37"/>
        <v>2.3549904030710098</v>
      </c>
      <c r="Q399" s="2">
        <f>'[1]TCE - ANEXO III - Preencher'!R409</f>
        <v>0</v>
      </c>
      <c r="R399" s="2">
        <f>'[1]TCE - ANEXO III - Preencher'!S409</f>
        <v>0</v>
      </c>
      <c r="S399" s="2">
        <f t="shared" si="38"/>
        <v>0</v>
      </c>
      <c r="T399" s="2">
        <f>'[1]TCE - ANEXO III - Preencher'!U409</f>
        <v>0</v>
      </c>
      <c r="U399" s="2">
        <f>'[1]TCE - ANEXO III - Preencher'!V409</f>
        <v>0</v>
      </c>
      <c r="V399" s="2">
        <f t="shared" si="39"/>
        <v>0</v>
      </c>
      <c r="W399" s="3" t="str">
        <f>IF('[1]TCE - ANEXO III - Preencher'!X409="","",'[1]TCE - ANEXO III - Preencher'!X409)</f>
        <v/>
      </c>
      <c r="X399" s="2">
        <f>'[1]TCE - ANEXO III - Preencher'!Y409</f>
        <v>0</v>
      </c>
      <c r="Y399" s="2">
        <f>'[1]TCE - ANEXO III - Preencher'!Z409</f>
        <v>0</v>
      </c>
      <c r="Z399" s="2">
        <f t="shared" si="40"/>
        <v>0</v>
      </c>
      <c r="AA399" s="3" t="str">
        <f>IF('[1]TCE - ANEXO III - Preencher'!AB409="","",'[1]TCE - ANEXO III - Preencher'!AB409)</f>
        <v/>
      </c>
      <c r="AB399" s="2">
        <f t="shared" si="41"/>
        <v>579.26699040307108</v>
      </c>
    </row>
    <row r="400" spans="1:28" ht="12.75" customHeight="1">
      <c r="A400" s="14">
        <f>IFERROR(VLOOKUP(B400,'[1]DADOS (OCULTAR)'!$Q$3:$S$133,3,0),"")</f>
        <v>9039744001832</v>
      </c>
      <c r="B400" s="7" t="str">
        <f>'[1]TCE - ANEXO III - Preencher'!C410</f>
        <v xml:space="preserve">HECPI - AMBULATÓRIO </v>
      </c>
      <c r="C400" s="9" t="s">
        <v>28</v>
      </c>
      <c r="D400" s="8" t="str">
        <f>'[1]TCE - ANEXO III - Preencher'!E410</f>
        <v>PAMELA ADELINA DA SILVA DAMASCENO</v>
      </c>
      <c r="E400" s="7" t="str">
        <f>IF('[1]TCE - ANEXO III - Preencher'!F410="4 - Assistência Odontológica","2 - Outros Profissionais da Saúde",'[1]TCE - ANEXO III - Preencher'!F410)</f>
        <v>2 - Outros Profissionais da Saúde</v>
      </c>
      <c r="F400" s="6" t="str">
        <f>'[1]TCE - ANEXO III - Preencher'!G410</f>
        <v>2235-05</v>
      </c>
      <c r="G400" s="5" t="str">
        <f>IF('[1]TCE - ANEXO III - Preencher'!H410="","",'[1]TCE - ANEXO III - Preencher'!H410)</f>
        <v>06/2022</v>
      </c>
      <c r="H400" s="4">
        <f>'[1]TCE - ANEXO III - Preencher'!I410</f>
        <v>0</v>
      </c>
      <c r="I400" s="4">
        <f>'[1]TCE - ANEXO III - Preencher'!J410</f>
        <v>178.40719999999999</v>
      </c>
      <c r="J400" s="4">
        <f>'[1]TCE - ANEXO III - Preencher'!K410</f>
        <v>0</v>
      </c>
      <c r="K400" s="2">
        <f>'[1]TCE - ANEXO III - Preencher'!L410</f>
        <v>0</v>
      </c>
      <c r="L400" s="2">
        <f>'[1]TCE - ANEXO III - Preencher'!M410</f>
        <v>0</v>
      </c>
      <c r="M400" s="2">
        <f t="shared" si="36"/>
        <v>0</v>
      </c>
      <c r="N400" s="2">
        <f>'[1]TCE - ANEXO III - Preencher'!O410</f>
        <v>2.3549904030710098</v>
      </c>
      <c r="O400" s="2">
        <f>'[1]TCE - ANEXO III - Preencher'!P410</f>
        <v>0</v>
      </c>
      <c r="P400" s="2">
        <f t="shared" si="37"/>
        <v>2.3549904030710098</v>
      </c>
      <c r="Q400" s="2">
        <f>'[1]TCE - ANEXO III - Preencher'!R410</f>
        <v>0</v>
      </c>
      <c r="R400" s="2">
        <f>'[1]TCE - ANEXO III - Preencher'!S410</f>
        <v>0</v>
      </c>
      <c r="S400" s="2">
        <f t="shared" si="38"/>
        <v>0</v>
      </c>
      <c r="T400" s="2">
        <f>'[1]TCE - ANEXO III - Preencher'!U410</f>
        <v>0</v>
      </c>
      <c r="U400" s="2">
        <f>'[1]TCE - ANEXO III - Preencher'!V410</f>
        <v>0</v>
      </c>
      <c r="V400" s="2">
        <f t="shared" si="39"/>
        <v>0</v>
      </c>
      <c r="W400" s="3" t="str">
        <f>IF('[1]TCE - ANEXO III - Preencher'!X410="","",'[1]TCE - ANEXO III - Preencher'!X410)</f>
        <v/>
      </c>
      <c r="X400" s="2">
        <f>'[1]TCE - ANEXO III - Preencher'!Y410</f>
        <v>0</v>
      </c>
      <c r="Y400" s="2">
        <f>'[1]TCE - ANEXO III - Preencher'!Z410</f>
        <v>0</v>
      </c>
      <c r="Z400" s="2">
        <f t="shared" si="40"/>
        <v>0</v>
      </c>
      <c r="AA400" s="3" t="str">
        <f>IF('[1]TCE - ANEXO III - Preencher'!AB410="","",'[1]TCE - ANEXO III - Preencher'!AB410)</f>
        <v/>
      </c>
      <c r="AB400" s="2">
        <f t="shared" si="41"/>
        <v>180.762190403071</v>
      </c>
    </row>
    <row r="401" spans="1:28" ht="12.75" customHeight="1">
      <c r="A401" s="14">
        <f>IFERROR(VLOOKUP(B401,'[1]DADOS (OCULTAR)'!$Q$3:$S$133,3,0),"")</f>
        <v>9039744001832</v>
      </c>
      <c r="B401" s="7" t="str">
        <f>'[1]TCE - ANEXO III - Preencher'!C411</f>
        <v xml:space="preserve">HECPI - AMBULATÓRIO </v>
      </c>
      <c r="C401" s="9" t="s">
        <v>28</v>
      </c>
      <c r="D401" s="8" t="str">
        <f>'[1]TCE - ANEXO III - Preencher'!E411</f>
        <v>PAMELA HARYSSA OLIVEIRA CHIARELLE</v>
      </c>
      <c r="E401" s="7" t="str">
        <f>IF('[1]TCE - ANEXO III - Preencher'!F411="4 - Assistência Odontológica","2 - Outros Profissionais da Saúde",'[1]TCE - ANEXO III - Preencher'!F411)</f>
        <v>2 - Outros Profissionais da Saúde</v>
      </c>
      <c r="F401" s="6" t="str">
        <f>'[1]TCE - ANEXO III - Preencher'!G411</f>
        <v>3222-05</v>
      </c>
      <c r="G401" s="5" t="str">
        <f>IF('[1]TCE - ANEXO III - Preencher'!H411="","",'[1]TCE - ANEXO III - Preencher'!H411)</f>
        <v>06/2022</v>
      </c>
      <c r="H401" s="4">
        <f>'[1]TCE - ANEXO III - Preencher'!I411</f>
        <v>0</v>
      </c>
      <c r="I401" s="4">
        <f>'[1]TCE - ANEXO III - Preencher'!J411</f>
        <v>129.28</v>
      </c>
      <c r="J401" s="4">
        <f>'[1]TCE - ANEXO III - Preencher'!K411</f>
        <v>0</v>
      </c>
      <c r="K401" s="2">
        <f>'[1]TCE - ANEXO III - Preencher'!L411</f>
        <v>284.8</v>
      </c>
      <c r="L401" s="2">
        <f>'[1]TCE - ANEXO III - Preencher'!M411</f>
        <v>24.24</v>
      </c>
      <c r="M401" s="2">
        <f t="shared" si="36"/>
        <v>260.56</v>
      </c>
      <c r="N401" s="2">
        <f>'[1]TCE - ANEXO III - Preencher'!O411</f>
        <v>2.3549904030710098</v>
      </c>
      <c r="O401" s="2">
        <f>'[1]TCE - ANEXO III - Preencher'!P411</f>
        <v>0</v>
      </c>
      <c r="P401" s="2">
        <f t="shared" si="37"/>
        <v>2.3549904030710098</v>
      </c>
      <c r="Q401" s="2">
        <f>'[1]TCE - ANEXO III - Preencher'!R411</f>
        <v>350.5667527173913</v>
      </c>
      <c r="R401" s="2">
        <f>'[1]TCE - ANEXO III - Preencher'!S411</f>
        <v>94.54</v>
      </c>
      <c r="S401" s="2">
        <f t="shared" si="38"/>
        <v>256.02675271739128</v>
      </c>
      <c r="T401" s="2">
        <f>'[1]TCE - ANEXO III - Preencher'!U411</f>
        <v>0</v>
      </c>
      <c r="U401" s="2">
        <f>'[1]TCE - ANEXO III - Preencher'!V411</f>
        <v>0</v>
      </c>
      <c r="V401" s="2">
        <f t="shared" si="39"/>
        <v>0</v>
      </c>
      <c r="W401" s="3" t="str">
        <f>IF('[1]TCE - ANEXO III - Preencher'!X411="","",'[1]TCE - ANEXO III - Preencher'!X411)</f>
        <v/>
      </c>
      <c r="X401" s="2">
        <f>'[1]TCE - ANEXO III - Preencher'!Y411</f>
        <v>0</v>
      </c>
      <c r="Y401" s="2">
        <f>'[1]TCE - ANEXO III - Preencher'!Z411</f>
        <v>0</v>
      </c>
      <c r="Z401" s="2">
        <f t="shared" si="40"/>
        <v>0</v>
      </c>
      <c r="AA401" s="3" t="str">
        <f>IF('[1]TCE - ANEXO III - Preencher'!AB411="","",'[1]TCE - ANEXO III - Preencher'!AB411)</f>
        <v/>
      </c>
      <c r="AB401" s="2">
        <f t="shared" si="41"/>
        <v>648.22174312046229</v>
      </c>
    </row>
    <row r="402" spans="1:28" ht="12.75" customHeight="1">
      <c r="A402" s="14">
        <f>IFERROR(VLOOKUP(B402,'[1]DADOS (OCULTAR)'!$Q$3:$S$133,3,0),"")</f>
        <v>9039744001832</v>
      </c>
      <c r="B402" s="7" t="str">
        <f>'[1]TCE - ANEXO III - Preencher'!C412</f>
        <v xml:space="preserve">HECPI - AMBULATÓRIO </v>
      </c>
      <c r="C402" s="9" t="s">
        <v>28</v>
      </c>
      <c r="D402" s="8" t="str">
        <f>'[1]TCE - ANEXO III - Preencher'!E412</f>
        <v>PATRICIA ALEXANDRE DOS SANTOS</v>
      </c>
      <c r="E402" s="7" t="str">
        <f>IF('[1]TCE - ANEXO III - Preencher'!F412="4 - Assistência Odontológica","2 - Outros Profissionais da Saúde",'[1]TCE - ANEXO III - Preencher'!F412)</f>
        <v>3 - Administrativo</v>
      </c>
      <c r="F402" s="6" t="str">
        <f>'[1]TCE - ANEXO III - Preencher'!G412</f>
        <v>2149-15</v>
      </c>
      <c r="G402" s="5" t="str">
        <f>IF('[1]TCE - ANEXO III - Preencher'!H412="","",'[1]TCE - ANEXO III - Preencher'!H412)</f>
        <v>06/2022</v>
      </c>
      <c r="H402" s="4">
        <f>'[1]TCE - ANEXO III - Preencher'!I412</f>
        <v>0</v>
      </c>
      <c r="I402" s="4">
        <f>'[1]TCE - ANEXO III - Preencher'!J412</f>
        <v>550.65279999999996</v>
      </c>
      <c r="J402" s="4">
        <f>'[1]TCE - ANEXO III - Preencher'!K412</f>
        <v>0</v>
      </c>
      <c r="K402" s="2">
        <f>'[1]TCE - ANEXO III - Preencher'!L412</f>
        <v>199.36</v>
      </c>
      <c r="L402" s="2">
        <f>'[1]TCE - ANEXO III - Preencher'!M412</f>
        <v>133.22</v>
      </c>
      <c r="M402" s="2">
        <f t="shared" si="36"/>
        <v>66.140000000000015</v>
      </c>
      <c r="N402" s="2">
        <f>'[1]TCE - ANEXO III - Preencher'!O412</f>
        <v>2.3549904030710098</v>
      </c>
      <c r="O402" s="2">
        <f>'[1]TCE - ANEXO III - Preencher'!P412</f>
        <v>0</v>
      </c>
      <c r="P402" s="2">
        <f t="shared" si="37"/>
        <v>2.3549904030710098</v>
      </c>
      <c r="Q402" s="2">
        <f>'[1]TCE - ANEXO III - Preencher'!R412</f>
        <v>0</v>
      </c>
      <c r="R402" s="2">
        <f>'[1]TCE - ANEXO III - Preencher'!S412</f>
        <v>0</v>
      </c>
      <c r="S402" s="2">
        <f t="shared" si="38"/>
        <v>0</v>
      </c>
      <c r="T402" s="2">
        <f>'[1]TCE - ANEXO III - Preencher'!U412</f>
        <v>69.430000000000007</v>
      </c>
      <c r="U402" s="2">
        <f>'[1]TCE - ANEXO III - Preencher'!V412</f>
        <v>0</v>
      </c>
      <c r="V402" s="2">
        <f t="shared" si="39"/>
        <v>69.430000000000007</v>
      </c>
      <c r="W402" s="3" t="str">
        <f>IF('[1]TCE - ANEXO III - Preencher'!X412="","",'[1]TCE - ANEXO III - Preencher'!X412)</f>
        <v>AUXÍLIO CRECHE</v>
      </c>
      <c r="X402" s="2">
        <f>'[1]TCE - ANEXO III - Preencher'!Y412</f>
        <v>0</v>
      </c>
      <c r="Y402" s="2">
        <f>'[1]TCE - ANEXO III - Preencher'!Z412</f>
        <v>0</v>
      </c>
      <c r="Z402" s="2">
        <f t="shared" si="40"/>
        <v>0</v>
      </c>
      <c r="AA402" s="3" t="str">
        <f>IF('[1]TCE - ANEXO III - Preencher'!AB412="","",'[1]TCE - ANEXO III - Preencher'!AB412)</f>
        <v/>
      </c>
      <c r="AB402" s="2">
        <f t="shared" si="41"/>
        <v>688.57779040307105</v>
      </c>
    </row>
    <row r="403" spans="1:28" ht="12.75" customHeight="1">
      <c r="A403" s="14">
        <f>IFERROR(VLOOKUP(B403,'[1]DADOS (OCULTAR)'!$Q$3:$S$133,3,0),"")</f>
        <v>9039744001832</v>
      </c>
      <c r="B403" s="7" t="str">
        <f>'[1]TCE - ANEXO III - Preencher'!C413</f>
        <v xml:space="preserve">HECPI - AMBULATÓRIO </v>
      </c>
      <c r="C403" s="9" t="s">
        <v>28</v>
      </c>
      <c r="D403" s="8" t="str">
        <f>'[1]TCE - ANEXO III - Preencher'!E413</f>
        <v>PATRICIA DE OLIVEIRA LIRA</v>
      </c>
      <c r="E403" s="7" t="str">
        <f>IF('[1]TCE - ANEXO III - Preencher'!F413="4 - Assistência Odontológica","2 - Outros Profissionais da Saúde",'[1]TCE - ANEXO III - Preencher'!F413)</f>
        <v>2 - Outros Profissionais da Saúde</v>
      </c>
      <c r="F403" s="6" t="str">
        <f>'[1]TCE - ANEXO III - Preencher'!G413</f>
        <v>3222-05</v>
      </c>
      <c r="G403" s="5" t="str">
        <f>IF('[1]TCE - ANEXO III - Preencher'!H413="","",'[1]TCE - ANEXO III - Preencher'!H413)</f>
        <v>06/2022</v>
      </c>
      <c r="H403" s="4">
        <f>'[1]TCE - ANEXO III - Preencher'!I413</f>
        <v>0</v>
      </c>
      <c r="I403" s="4">
        <f>'[1]TCE - ANEXO III - Preencher'!J413</f>
        <v>228.36879999999999</v>
      </c>
      <c r="J403" s="4">
        <f>'[1]TCE - ANEXO III - Preencher'!K413</f>
        <v>0</v>
      </c>
      <c r="K403" s="2">
        <f>'[1]TCE - ANEXO III - Preencher'!L413</f>
        <v>0</v>
      </c>
      <c r="L403" s="2">
        <f>'[1]TCE - ANEXO III - Preencher'!M413</f>
        <v>0</v>
      </c>
      <c r="M403" s="2">
        <f t="shared" si="36"/>
        <v>0</v>
      </c>
      <c r="N403" s="2">
        <f>'[1]TCE - ANEXO III - Preencher'!O413</f>
        <v>2.3549904030710098</v>
      </c>
      <c r="O403" s="2">
        <f>'[1]TCE - ANEXO III - Preencher'!P413</f>
        <v>0</v>
      </c>
      <c r="P403" s="2">
        <f t="shared" si="37"/>
        <v>2.3549904030710098</v>
      </c>
      <c r="Q403" s="2">
        <f>'[1]TCE - ANEXO III - Preencher'!R413</f>
        <v>0</v>
      </c>
      <c r="R403" s="2">
        <f>'[1]TCE - ANEXO III - Preencher'!S413</f>
        <v>0</v>
      </c>
      <c r="S403" s="2">
        <f t="shared" si="38"/>
        <v>0</v>
      </c>
      <c r="T403" s="2">
        <f>'[1]TCE - ANEXO III - Preencher'!U413</f>
        <v>0</v>
      </c>
      <c r="U403" s="2">
        <f>'[1]TCE - ANEXO III - Preencher'!V413</f>
        <v>0</v>
      </c>
      <c r="V403" s="2">
        <f t="shared" si="39"/>
        <v>0</v>
      </c>
      <c r="W403" s="3" t="str">
        <f>IF('[1]TCE - ANEXO III - Preencher'!X413="","",'[1]TCE - ANEXO III - Preencher'!X413)</f>
        <v/>
      </c>
      <c r="X403" s="2">
        <f>'[1]TCE - ANEXO III - Preencher'!Y413</f>
        <v>0</v>
      </c>
      <c r="Y403" s="2">
        <f>'[1]TCE - ANEXO III - Preencher'!Z413</f>
        <v>0</v>
      </c>
      <c r="Z403" s="2">
        <f t="shared" si="40"/>
        <v>0</v>
      </c>
      <c r="AA403" s="3" t="str">
        <f>IF('[1]TCE - ANEXO III - Preencher'!AB413="","",'[1]TCE - ANEXO III - Preencher'!AB413)</f>
        <v/>
      </c>
      <c r="AB403" s="2">
        <f t="shared" si="41"/>
        <v>230.72379040307101</v>
      </c>
    </row>
    <row r="404" spans="1:28" ht="12.75" customHeight="1">
      <c r="A404" s="14">
        <f>IFERROR(VLOOKUP(B404,'[1]DADOS (OCULTAR)'!$Q$3:$S$133,3,0),"")</f>
        <v>9039744001832</v>
      </c>
      <c r="B404" s="7" t="str">
        <f>'[1]TCE - ANEXO III - Preencher'!C414</f>
        <v xml:space="preserve">HECPI - AMBULATÓRIO </v>
      </c>
      <c r="C404" s="9" t="s">
        <v>28</v>
      </c>
      <c r="D404" s="8" t="str">
        <f>'[1]TCE - ANEXO III - Preencher'!E414</f>
        <v>PATRICIA LAURINDO MATOS SHURETY</v>
      </c>
      <c r="E404" s="7" t="str">
        <f>IF('[1]TCE - ANEXO III - Preencher'!F414="4 - Assistência Odontológica","2 - Outros Profissionais da Saúde",'[1]TCE - ANEXO III - Preencher'!F414)</f>
        <v>1 - Médico</v>
      </c>
      <c r="F404" s="6" t="str">
        <f>'[1]TCE - ANEXO III - Preencher'!G414</f>
        <v>2251-25</v>
      </c>
      <c r="G404" s="5" t="str">
        <f>IF('[1]TCE - ANEXO III - Preencher'!H414="","",'[1]TCE - ANEXO III - Preencher'!H414)</f>
        <v>06/2022</v>
      </c>
      <c r="H404" s="4">
        <f>'[1]TCE - ANEXO III - Preencher'!I414</f>
        <v>0</v>
      </c>
      <c r="I404" s="4">
        <f>'[1]TCE - ANEXO III - Preencher'!J414</f>
        <v>391.072</v>
      </c>
      <c r="J404" s="4">
        <f>'[1]TCE - ANEXO III - Preencher'!K414</f>
        <v>0</v>
      </c>
      <c r="K404" s="2">
        <f>'[1]TCE - ANEXO III - Preencher'!L414</f>
        <v>0</v>
      </c>
      <c r="L404" s="2">
        <f>'[1]TCE - ANEXO III - Preencher'!M414</f>
        <v>0</v>
      </c>
      <c r="M404" s="2">
        <f t="shared" si="36"/>
        <v>0</v>
      </c>
      <c r="N404" s="2">
        <f>'[1]TCE - ANEXO III - Preencher'!O414</f>
        <v>2.3549904030710098</v>
      </c>
      <c r="O404" s="2">
        <f>'[1]TCE - ANEXO III - Preencher'!P414</f>
        <v>0</v>
      </c>
      <c r="P404" s="2">
        <f t="shared" si="37"/>
        <v>2.3549904030710098</v>
      </c>
      <c r="Q404" s="2">
        <f>'[1]TCE - ANEXO III - Preencher'!R414</f>
        <v>0</v>
      </c>
      <c r="R404" s="2">
        <f>'[1]TCE - ANEXO III - Preencher'!S414</f>
        <v>0</v>
      </c>
      <c r="S404" s="2">
        <f t="shared" si="38"/>
        <v>0</v>
      </c>
      <c r="T404" s="2">
        <f>'[1]TCE - ANEXO III - Preencher'!U414</f>
        <v>0</v>
      </c>
      <c r="U404" s="2">
        <f>'[1]TCE - ANEXO III - Preencher'!V414</f>
        <v>0</v>
      </c>
      <c r="V404" s="2">
        <f t="shared" si="39"/>
        <v>0</v>
      </c>
      <c r="W404" s="3" t="str">
        <f>IF('[1]TCE - ANEXO III - Preencher'!X414="","",'[1]TCE - ANEXO III - Preencher'!X414)</f>
        <v/>
      </c>
      <c r="X404" s="2">
        <f>'[1]TCE - ANEXO III - Preencher'!Y414</f>
        <v>0</v>
      </c>
      <c r="Y404" s="2">
        <f>'[1]TCE - ANEXO III - Preencher'!Z414</f>
        <v>0</v>
      </c>
      <c r="Z404" s="2">
        <f t="shared" si="40"/>
        <v>0</v>
      </c>
      <c r="AA404" s="3" t="str">
        <f>IF('[1]TCE - ANEXO III - Preencher'!AB414="","",'[1]TCE - ANEXO III - Preencher'!AB414)</f>
        <v/>
      </c>
      <c r="AB404" s="2">
        <f t="shared" si="41"/>
        <v>393.42699040307099</v>
      </c>
    </row>
    <row r="405" spans="1:28" ht="12.75" customHeight="1">
      <c r="A405" s="14">
        <f>IFERROR(VLOOKUP(B405,'[1]DADOS (OCULTAR)'!$Q$3:$S$133,3,0),"")</f>
        <v>9039744001832</v>
      </c>
      <c r="B405" s="7" t="str">
        <f>'[1]TCE - ANEXO III - Preencher'!C415</f>
        <v xml:space="preserve">HECPI - AMBULATÓRIO </v>
      </c>
      <c r="C405" s="9" t="s">
        <v>28</v>
      </c>
      <c r="D405" s="8" t="str">
        <f>'[1]TCE - ANEXO III - Preencher'!E415</f>
        <v>PATRICIA MARIA DA SILVA BARRETO</v>
      </c>
      <c r="E405" s="7" t="str">
        <f>IF('[1]TCE - ANEXO III - Preencher'!F415="4 - Assistência Odontológica","2 - Outros Profissionais da Saúde",'[1]TCE - ANEXO III - Preencher'!F415)</f>
        <v>2 - Outros Profissionais da Saúde</v>
      </c>
      <c r="F405" s="6" t="str">
        <f>'[1]TCE - ANEXO III - Preencher'!G415</f>
        <v>3222-05</v>
      </c>
      <c r="G405" s="5" t="str">
        <f>IF('[1]TCE - ANEXO III - Preencher'!H415="","",'[1]TCE - ANEXO III - Preencher'!H415)</f>
        <v>06/2022</v>
      </c>
      <c r="H405" s="4">
        <f>'[1]TCE - ANEXO III - Preencher'!I415</f>
        <v>0</v>
      </c>
      <c r="I405" s="4">
        <f>'[1]TCE - ANEXO III - Preencher'!J415</f>
        <v>31.027200000000001</v>
      </c>
      <c r="J405" s="4">
        <f>'[1]TCE - ANEXO III - Preencher'!K415</f>
        <v>0</v>
      </c>
      <c r="K405" s="2">
        <f>'[1]TCE - ANEXO III - Preencher'!L415</f>
        <v>56.96</v>
      </c>
      <c r="L405" s="2">
        <f>'[1]TCE - ANEXO III - Preencher'!M415</f>
        <v>24.24</v>
      </c>
      <c r="M405" s="2">
        <f t="shared" si="36"/>
        <v>32.72</v>
      </c>
      <c r="N405" s="2">
        <f>'[1]TCE - ANEXO III - Preencher'!O415</f>
        <v>2.3549904030710098</v>
      </c>
      <c r="O405" s="2">
        <f>'[1]TCE - ANEXO III - Preencher'!P415</f>
        <v>0</v>
      </c>
      <c r="P405" s="2">
        <f t="shared" si="37"/>
        <v>2.3549904030710098</v>
      </c>
      <c r="Q405" s="2">
        <f>'[1]TCE - ANEXO III - Preencher'!R415</f>
        <v>34.662499999999994</v>
      </c>
      <c r="R405" s="2">
        <f>'[1]TCE - ANEXO III - Preencher'!S415</f>
        <v>19.39</v>
      </c>
      <c r="S405" s="2">
        <f t="shared" si="38"/>
        <v>15.272499999999994</v>
      </c>
      <c r="T405" s="2">
        <f>'[1]TCE - ANEXO III - Preencher'!U415</f>
        <v>0</v>
      </c>
      <c r="U405" s="2">
        <f>'[1]TCE - ANEXO III - Preencher'!V415</f>
        <v>0</v>
      </c>
      <c r="V405" s="2">
        <f t="shared" si="39"/>
        <v>0</v>
      </c>
      <c r="W405" s="3" t="str">
        <f>IF('[1]TCE - ANEXO III - Preencher'!X415="","",'[1]TCE - ANEXO III - Preencher'!X415)</f>
        <v/>
      </c>
      <c r="X405" s="2">
        <f>'[1]TCE - ANEXO III - Preencher'!Y415</f>
        <v>0</v>
      </c>
      <c r="Y405" s="2">
        <f>'[1]TCE - ANEXO III - Preencher'!Z415</f>
        <v>0</v>
      </c>
      <c r="Z405" s="2">
        <f t="shared" si="40"/>
        <v>0</v>
      </c>
      <c r="AA405" s="3" t="str">
        <f>IF('[1]TCE - ANEXO III - Preencher'!AB415="","",'[1]TCE - ANEXO III - Preencher'!AB415)</f>
        <v/>
      </c>
      <c r="AB405" s="2">
        <f t="shared" si="41"/>
        <v>81.374690403071</v>
      </c>
    </row>
    <row r="406" spans="1:28" ht="12.75" customHeight="1">
      <c r="A406" s="14">
        <f>IFERROR(VLOOKUP(B406,'[1]DADOS (OCULTAR)'!$Q$3:$S$133,3,0),"")</f>
        <v>9039744001832</v>
      </c>
      <c r="B406" s="7" t="str">
        <f>'[1]TCE - ANEXO III - Preencher'!C416</f>
        <v xml:space="preserve">HECPI - AMBULATÓRIO </v>
      </c>
      <c r="C406" s="9" t="s">
        <v>28</v>
      </c>
      <c r="D406" s="8" t="str">
        <f>'[1]TCE - ANEXO III - Preencher'!E416</f>
        <v>PATRICIA NAIARA DE FIGUEIREDO SARAIVA</v>
      </c>
      <c r="E406" s="7" t="str">
        <f>IF('[1]TCE - ANEXO III - Preencher'!F416="4 - Assistência Odontológica","2 - Outros Profissionais da Saúde",'[1]TCE - ANEXO III - Preencher'!F416)</f>
        <v>2 - Outros Profissionais da Saúde</v>
      </c>
      <c r="F406" s="6" t="str">
        <f>'[1]TCE - ANEXO III - Preencher'!G416</f>
        <v>2516-05</v>
      </c>
      <c r="G406" s="5" t="str">
        <f>IF('[1]TCE - ANEXO III - Preencher'!H416="","",'[1]TCE - ANEXO III - Preencher'!H416)</f>
        <v>06/2022</v>
      </c>
      <c r="H406" s="4">
        <f>'[1]TCE - ANEXO III - Preencher'!I416</f>
        <v>0</v>
      </c>
      <c r="I406" s="4">
        <f>'[1]TCE - ANEXO III - Preencher'!J416</f>
        <v>191.37520000000001</v>
      </c>
      <c r="J406" s="4">
        <f>'[1]TCE - ANEXO III - Preencher'!K416</f>
        <v>0</v>
      </c>
      <c r="K406" s="2">
        <f>'[1]TCE - ANEXO III - Preencher'!L416</f>
        <v>142.4</v>
      </c>
      <c r="L406" s="2">
        <f>'[1]TCE - ANEXO III - Preencher'!M416</f>
        <v>39.26</v>
      </c>
      <c r="M406" s="2">
        <f t="shared" si="36"/>
        <v>103.14000000000001</v>
      </c>
      <c r="N406" s="2">
        <f>'[1]TCE - ANEXO III - Preencher'!O416</f>
        <v>2.3549904030710098</v>
      </c>
      <c r="O406" s="2">
        <f>'[1]TCE - ANEXO III - Preencher'!P416</f>
        <v>0</v>
      </c>
      <c r="P406" s="2">
        <f t="shared" si="37"/>
        <v>2.3549904030710098</v>
      </c>
      <c r="Q406" s="2">
        <f>'[1]TCE - ANEXO III - Preencher'!R416</f>
        <v>118.1667527173913</v>
      </c>
      <c r="R406" s="2">
        <f>'[1]TCE - ANEXO III - Preencher'!S416</f>
        <v>102</v>
      </c>
      <c r="S406" s="2">
        <f t="shared" si="38"/>
        <v>16.166752717391304</v>
      </c>
      <c r="T406" s="2">
        <f>'[1]TCE - ANEXO III - Preencher'!U416</f>
        <v>0</v>
      </c>
      <c r="U406" s="2">
        <f>'[1]TCE - ANEXO III - Preencher'!V416</f>
        <v>0</v>
      </c>
      <c r="V406" s="2">
        <f t="shared" si="39"/>
        <v>0</v>
      </c>
      <c r="W406" s="3" t="str">
        <f>IF('[1]TCE - ANEXO III - Preencher'!X416="","",'[1]TCE - ANEXO III - Preencher'!X416)</f>
        <v/>
      </c>
      <c r="X406" s="2">
        <f>'[1]TCE - ANEXO III - Preencher'!Y416</f>
        <v>0</v>
      </c>
      <c r="Y406" s="2">
        <f>'[1]TCE - ANEXO III - Preencher'!Z416</f>
        <v>0</v>
      </c>
      <c r="Z406" s="2">
        <f t="shared" si="40"/>
        <v>0</v>
      </c>
      <c r="AA406" s="3" t="str">
        <f>IF('[1]TCE - ANEXO III - Preencher'!AB416="","",'[1]TCE - ANEXO III - Preencher'!AB416)</f>
        <v/>
      </c>
      <c r="AB406" s="2">
        <f t="shared" si="41"/>
        <v>313.03694312046235</v>
      </c>
    </row>
    <row r="407" spans="1:28" ht="12.75" customHeight="1">
      <c r="A407" s="14">
        <f>IFERROR(VLOOKUP(B407,'[1]DADOS (OCULTAR)'!$Q$3:$S$133,3,0),"")</f>
        <v>9039744001832</v>
      </c>
      <c r="B407" s="7" t="str">
        <f>'[1]TCE - ANEXO III - Preencher'!C417</f>
        <v xml:space="preserve">HECPI - AMBULATÓRIO </v>
      </c>
      <c r="C407" s="9" t="s">
        <v>28</v>
      </c>
      <c r="D407" s="8" t="str">
        <f>'[1]TCE - ANEXO III - Preencher'!E417</f>
        <v>PATRICIA ROBERTA DA SILVA DUARTE</v>
      </c>
      <c r="E407" s="7" t="str">
        <f>IF('[1]TCE - ANEXO III - Preencher'!F417="4 - Assistência Odontológica","2 - Outros Profissionais da Saúde",'[1]TCE - ANEXO III - Preencher'!F417)</f>
        <v>2 - Outros Profissionais da Saúde</v>
      </c>
      <c r="F407" s="6" t="str">
        <f>'[1]TCE - ANEXO III - Preencher'!G417</f>
        <v>3222-05</v>
      </c>
      <c r="G407" s="5" t="str">
        <f>IF('[1]TCE - ANEXO III - Preencher'!H417="","",'[1]TCE - ANEXO III - Preencher'!H417)</f>
        <v>06/2022</v>
      </c>
      <c r="H407" s="4">
        <f>'[1]TCE - ANEXO III - Preencher'!I417</f>
        <v>0</v>
      </c>
      <c r="I407" s="4">
        <f>'[1]TCE - ANEXO III - Preencher'!J417</f>
        <v>127.3408</v>
      </c>
      <c r="J407" s="4">
        <f>'[1]TCE - ANEXO III - Preencher'!K417</f>
        <v>0</v>
      </c>
      <c r="K407" s="2">
        <f>'[1]TCE - ANEXO III - Preencher'!L417</f>
        <v>227.6</v>
      </c>
      <c r="L407" s="2">
        <f>'[1]TCE - ANEXO III - Preencher'!M417</f>
        <v>24.24</v>
      </c>
      <c r="M407" s="2">
        <f t="shared" si="36"/>
        <v>203.35999999999999</v>
      </c>
      <c r="N407" s="2">
        <f>'[1]TCE - ANEXO III - Preencher'!O417</f>
        <v>2.3549904030710098</v>
      </c>
      <c r="O407" s="2">
        <f>'[1]TCE - ANEXO III - Preencher'!P417</f>
        <v>0</v>
      </c>
      <c r="P407" s="2">
        <f t="shared" si="37"/>
        <v>2.3549904030710098</v>
      </c>
      <c r="Q407" s="2">
        <f>'[1]TCE - ANEXO III - Preencher'!R417</f>
        <v>129.16675271739132</v>
      </c>
      <c r="R407" s="2">
        <f>'[1]TCE - ANEXO III - Preencher'!S417</f>
        <v>61.08</v>
      </c>
      <c r="S407" s="2">
        <f t="shared" si="38"/>
        <v>68.08675271739132</v>
      </c>
      <c r="T407" s="2">
        <f>'[1]TCE - ANEXO III - Preencher'!U417</f>
        <v>0</v>
      </c>
      <c r="U407" s="2">
        <f>'[1]TCE - ANEXO III - Preencher'!V417</f>
        <v>0</v>
      </c>
      <c r="V407" s="2">
        <f t="shared" si="39"/>
        <v>0</v>
      </c>
      <c r="W407" s="3" t="str">
        <f>IF('[1]TCE - ANEXO III - Preencher'!X417="","",'[1]TCE - ANEXO III - Preencher'!X417)</f>
        <v/>
      </c>
      <c r="X407" s="2">
        <f>'[1]TCE - ANEXO III - Preencher'!Y417</f>
        <v>0</v>
      </c>
      <c r="Y407" s="2">
        <f>'[1]TCE - ANEXO III - Preencher'!Z417</f>
        <v>0</v>
      </c>
      <c r="Z407" s="2">
        <f t="shared" si="40"/>
        <v>0</v>
      </c>
      <c r="AA407" s="3" t="str">
        <f>IF('[1]TCE - ANEXO III - Preencher'!AB417="","",'[1]TCE - ANEXO III - Preencher'!AB417)</f>
        <v/>
      </c>
      <c r="AB407" s="2">
        <f t="shared" si="41"/>
        <v>401.14254312046228</v>
      </c>
    </row>
    <row r="408" spans="1:28" ht="12.75" customHeight="1">
      <c r="A408" s="14">
        <f>IFERROR(VLOOKUP(B408,'[1]DADOS (OCULTAR)'!$Q$3:$S$133,3,0),"")</f>
        <v>9039744001832</v>
      </c>
      <c r="B408" s="7" t="str">
        <f>'[1]TCE - ANEXO III - Preencher'!C418</f>
        <v xml:space="preserve">HECPI - AMBULATÓRIO </v>
      </c>
      <c r="C408" s="9" t="s">
        <v>28</v>
      </c>
      <c r="D408" s="8" t="str">
        <f>'[1]TCE - ANEXO III - Preencher'!E418</f>
        <v>PATRICK VIANA DE SOUSA PEREIRA</v>
      </c>
      <c r="E408" s="7" t="str">
        <f>IF('[1]TCE - ANEXO III - Preencher'!F418="4 - Assistência Odontológica","2 - Outros Profissionais da Saúde",'[1]TCE - ANEXO III - Preencher'!F418)</f>
        <v>3 - Administrativo</v>
      </c>
      <c r="F408" s="6" t="str">
        <f>'[1]TCE - ANEXO III - Preencher'!G418</f>
        <v>4110-10</v>
      </c>
      <c r="G408" s="5" t="str">
        <f>IF('[1]TCE - ANEXO III - Preencher'!H418="","",'[1]TCE - ANEXO III - Preencher'!H418)</f>
        <v>06/2022</v>
      </c>
      <c r="H408" s="4">
        <f>'[1]TCE - ANEXO III - Preencher'!I418</f>
        <v>0</v>
      </c>
      <c r="I408" s="4">
        <f>'[1]TCE - ANEXO III - Preencher'!J418</f>
        <v>118.53440000000001</v>
      </c>
      <c r="J408" s="4">
        <f>'[1]TCE - ANEXO III - Preencher'!K418</f>
        <v>0</v>
      </c>
      <c r="K408" s="2">
        <f>'[1]TCE - ANEXO III - Preencher'!L418</f>
        <v>256.32</v>
      </c>
      <c r="L408" s="2">
        <f>'[1]TCE - ANEXO III - Preencher'!M418</f>
        <v>24.24</v>
      </c>
      <c r="M408" s="2">
        <f t="shared" si="36"/>
        <v>232.07999999999998</v>
      </c>
      <c r="N408" s="2">
        <f>'[1]TCE - ANEXO III - Preencher'!O418</f>
        <v>2.3549904030710098</v>
      </c>
      <c r="O408" s="2">
        <f>'[1]TCE - ANEXO III - Preencher'!P418</f>
        <v>0</v>
      </c>
      <c r="P408" s="2">
        <f t="shared" si="37"/>
        <v>2.3549904030710098</v>
      </c>
      <c r="Q408" s="2">
        <f>'[1]TCE - ANEXO III - Preencher'!R418</f>
        <v>350.5667527173913</v>
      </c>
      <c r="R408" s="2">
        <f>'[1]TCE - ANEXO III - Preencher'!S418</f>
        <v>67.87</v>
      </c>
      <c r="S408" s="2">
        <f t="shared" si="38"/>
        <v>282.69675271739129</v>
      </c>
      <c r="T408" s="2">
        <f>'[1]TCE - ANEXO III - Preencher'!U418</f>
        <v>0</v>
      </c>
      <c r="U408" s="2">
        <f>'[1]TCE - ANEXO III - Preencher'!V418</f>
        <v>0</v>
      </c>
      <c r="V408" s="2">
        <f t="shared" si="39"/>
        <v>0</v>
      </c>
      <c r="W408" s="3" t="str">
        <f>IF('[1]TCE - ANEXO III - Preencher'!X418="","",'[1]TCE - ANEXO III - Preencher'!X418)</f>
        <v/>
      </c>
      <c r="X408" s="2">
        <f>'[1]TCE - ANEXO III - Preencher'!Y418</f>
        <v>0</v>
      </c>
      <c r="Y408" s="2">
        <f>'[1]TCE - ANEXO III - Preencher'!Z418</f>
        <v>0</v>
      </c>
      <c r="Z408" s="2">
        <f t="shared" si="40"/>
        <v>0</v>
      </c>
      <c r="AA408" s="3" t="str">
        <f>IF('[1]TCE - ANEXO III - Preencher'!AB418="","",'[1]TCE - ANEXO III - Preencher'!AB418)</f>
        <v/>
      </c>
      <c r="AB408" s="2">
        <f t="shared" si="41"/>
        <v>635.66614312046227</v>
      </c>
    </row>
    <row r="409" spans="1:28" ht="12.75" customHeight="1">
      <c r="A409" s="14">
        <f>IFERROR(VLOOKUP(B409,'[1]DADOS (OCULTAR)'!$Q$3:$S$133,3,0),"")</f>
        <v>9039744001832</v>
      </c>
      <c r="B409" s="7" t="str">
        <f>'[1]TCE - ANEXO III - Preencher'!C419</f>
        <v xml:space="preserve">HECPI - AMBULATÓRIO </v>
      </c>
      <c r="C409" s="9" t="s">
        <v>28</v>
      </c>
      <c r="D409" s="8" t="str">
        <f>'[1]TCE - ANEXO III - Preencher'!E419</f>
        <v>PAULA CYBELLE DA SILVA FERREIRA</v>
      </c>
      <c r="E409" s="7" t="str">
        <f>IF('[1]TCE - ANEXO III - Preencher'!F419="4 - Assistência Odontológica","2 - Outros Profissionais da Saúde",'[1]TCE - ANEXO III - Preencher'!F419)</f>
        <v>2 - Outros Profissionais da Saúde</v>
      </c>
      <c r="F409" s="6" t="str">
        <f>'[1]TCE - ANEXO III - Preencher'!G419</f>
        <v>2237-10</v>
      </c>
      <c r="G409" s="5" t="str">
        <f>IF('[1]TCE - ANEXO III - Preencher'!H419="","",'[1]TCE - ANEXO III - Preencher'!H419)</f>
        <v>06/2022</v>
      </c>
      <c r="H409" s="4">
        <f>'[1]TCE - ANEXO III - Preencher'!I419</f>
        <v>0</v>
      </c>
      <c r="I409" s="4">
        <f>'[1]TCE - ANEXO III - Preencher'!J419</f>
        <v>264.24799999999999</v>
      </c>
      <c r="J409" s="4">
        <f>'[1]TCE - ANEXO III - Preencher'!K419</f>
        <v>0</v>
      </c>
      <c r="K409" s="2">
        <f>'[1]TCE - ANEXO III - Preencher'!L419</f>
        <v>128.16</v>
      </c>
      <c r="L409" s="2">
        <f>'[1]TCE - ANEXO III - Preencher'!M419</f>
        <v>0</v>
      </c>
      <c r="M409" s="2">
        <f t="shared" si="36"/>
        <v>128.16</v>
      </c>
      <c r="N409" s="2">
        <f>'[1]TCE - ANEXO III - Preencher'!O419</f>
        <v>2.3549904030710098</v>
      </c>
      <c r="O409" s="2">
        <f>'[1]TCE - ANEXO III - Preencher'!P419</f>
        <v>0</v>
      </c>
      <c r="P409" s="2">
        <f t="shared" si="37"/>
        <v>2.3549904030710098</v>
      </c>
      <c r="Q409" s="2">
        <f>'[1]TCE - ANEXO III - Preencher'!R419</f>
        <v>0</v>
      </c>
      <c r="R409" s="2">
        <f>'[1]TCE - ANEXO III - Preencher'!S419</f>
        <v>0</v>
      </c>
      <c r="S409" s="2">
        <f t="shared" si="38"/>
        <v>0</v>
      </c>
      <c r="T409" s="2">
        <f>'[1]TCE - ANEXO III - Preencher'!U419</f>
        <v>0</v>
      </c>
      <c r="U409" s="2">
        <f>'[1]TCE - ANEXO III - Preencher'!V419</f>
        <v>0</v>
      </c>
      <c r="V409" s="2">
        <f t="shared" si="39"/>
        <v>0</v>
      </c>
      <c r="W409" s="3" t="str">
        <f>IF('[1]TCE - ANEXO III - Preencher'!X419="","",'[1]TCE - ANEXO III - Preencher'!X419)</f>
        <v/>
      </c>
      <c r="X409" s="2">
        <f>'[1]TCE - ANEXO III - Preencher'!Y419</f>
        <v>0</v>
      </c>
      <c r="Y409" s="2">
        <f>'[1]TCE - ANEXO III - Preencher'!Z419</f>
        <v>0</v>
      </c>
      <c r="Z409" s="2">
        <f t="shared" si="40"/>
        <v>0</v>
      </c>
      <c r="AA409" s="3" t="str">
        <f>IF('[1]TCE - ANEXO III - Preencher'!AB419="","",'[1]TCE - ANEXO III - Preencher'!AB419)</f>
        <v/>
      </c>
      <c r="AB409" s="2">
        <f t="shared" si="41"/>
        <v>394.762990403071</v>
      </c>
    </row>
    <row r="410" spans="1:28" ht="12.75" customHeight="1">
      <c r="A410" s="14">
        <f>IFERROR(VLOOKUP(B410,'[1]DADOS (OCULTAR)'!$Q$3:$S$133,3,0),"")</f>
        <v>9039744001832</v>
      </c>
      <c r="B410" s="7" t="str">
        <f>'[1]TCE - ANEXO III - Preencher'!C420</f>
        <v xml:space="preserve">HECPI - AMBULATÓRIO </v>
      </c>
      <c r="C410" s="9" t="s">
        <v>28</v>
      </c>
      <c r="D410" s="8" t="str">
        <f>'[1]TCE - ANEXO III - Preencher'!E420</f>
        <v>PAULA DE ARAGAO PRAZERES DE OLIVEIRA</v>
      </c>
      <c r="E410" s="7" t="str">
        <f>IF('[1]TCE - ANEXO III - Preencher'!F420="4 - Assistência Odontológica","2 - Outros Profissionais da Saúde",'[1]TCE - ANEXO III - Preencher'!F420)</f>
        <v>1 - Médico</v>
      </c>
      <c r="F410" s="6" t="str">
        <f>'[1]TCE - ANEXO III - Preencher'!G420</f>
        <v>2251-25</v>
      </c>
      <c r="G410" s="5" t="str">
        <f>IF('[1]TCE - ANEXO III - Preencher'!H420="","",'[1]TCE - ANEXO III - Preencher'!H420)</f>
        <v>06/2022</v>
      </c>
      <c r="H410" s="4">
        <f>'[1]TCE - ANEXO III - Preencher'!I420</f>
        <v>0</v>
      </c>
      <c r="I410" s="4">
        <f>'[1]TCE - ANEXO III - Preencher'!J420</f>
        <v>205.232</v>
      </c>
      <c r="J410" s="4">
        <f>'[1]TCE - ANEXO III - Preencher'!K420</f>
        <v>0</v>
      </c>
      <c r="K410" s="2">
        <f>'[1]TCE - ANEXO III - Preencher'!L420</f>
        <v>0</v>
      </c>
      <c r="L410" s="2">
        <f>'[1]TCE - ANEXO III - Preencher'!M420</f>
        <v>0</v>
      </c>
      <c r="M410" s="2">
        <f t="shared" si="36"/>
        <v>0</v>
      </c>
      <c r="N410" s="2">
        <f>'[1]TCE - ANEXO III - Preencher'!O420</f>
        <v>2.3549904030710098</v>
      </c>
      <c r="O410" s="2">
        <f>'[1]TCE - ANEXO III - Preencher'!P420</f>
        <v>0</v>
      </c>
      <c r="P410" s="2">
        <f t="shared" si="37"/>
        <v>2.3549904030710098</v>
      </c>
      <c r="Q410" s="2">
        <f>'[1]TCE - ANEXO III - Preencher'!R420</f>
        <v>0</v>
      </c>
      <c r="R410" s="2">
        <f>'[1]TCE - ANEXO III - Preencher'!S420</f>
        <v>0</v>
      </c>
      <c r="S410" s="2">
        <f t="shared" si="38"/>
        <v>0</v>
      </c>
      <c r="T410" s="2">
        <f>'[1]TCE - ANEXO III - Preencher'!U420</f>
        <v>0</v>
      </c>
      <c r="U410" s="2">
        <f>'[1]TCE - ANEXO III - Preencher'!V420</f>
        <v>0</v>
      </c>
      <c r="V410" s="2">
        <f t="shared" si="39"/>
        <v>0</v>
      </c>
      <c r="W410" s="3" t="str">
        <f>IF('[1]TCE - ANEXO III - Preencher'!X420="","",'[1]TCE - ANEXO III - Preencher'!X420)</f>
        <v/>
      </c>
      <c r="X410" s="2">
        <f>'[1]TCE - ANEXO III - Preencher'!Y420</f>
        <v>0</v>
      </c>
      <c r="Y410" s="2">
        <f>'[1]TCE - ANEXO III - Preencher'!Z420</f>
        <v>0</v>
      </c>
      <c r="Z410" s="2">
        <f t="shared" si="40"/>
        <v>0</v>
      </c>
      <c r="AA410" s="3" t="str">
        <f>IF('[1]TCE - ANEXO III - Preencher'!AB420="","",'[1]TCE - ANEXO III - Preencher'!AB420)</f>
        <v/>
      </c>
      <c r="AB410" s="2">
        <f t="shared" si="41"/>
        <v>207.58699040307101</v>
      </c>
    </row>
    <row r="411" spans="1:28" ht="12.75" customHeight="1">
      <c r="A411" s="14">
        <f>IFERROR(VLOOKUP(B411,'[1]DADOS (OCULTAR)'!$Q$3:$S$133,3,0),"")</f>
        <v>9039744001832</v>
      </c>
      <c r="B411" s="7" t="str">
        <f>'[1]TCE - ANEXO III - Preencher'!C421</f>
        <v xml:space="preserve">HECPI - AMBULATÓRIO </v>
      </c>
      <c r="C411" s="9" t="s">
        <v>28</v>
      </c>
      <c r="D411" s="8" t="str">
        <f>'[1]TCE - ANEXO III - Preencher'!E421</f>
        <v>PAULA RAFAELA DE VASCONCELOS MOURA</v>
      </c>
      <c r="E411" s="7" t="str">
        <f>IF('[1]TCE - ANEXO III - Preencher'!F421="4 - Assistência Odontológica","2 - Outros Profissionais da Saúde",'[1]TCE - ANEXO III - Preencher'!F421)</f>
        <v>2 - Outros Profissionais da Saúde</v>
      </c>
      <c r="F411" s="6" t="str">
        <f>'[1]TCE - ANEXO III - Preencher'!G421</f>
        <v>2516-05</v>
      </c>
      <c r="G411" s="5" t="str">
        <f>IF('[1]TCE - ANEXO III - Preencher'!H421="","",'[1]TCE - ANEXO III - Preencher'!H421)</f>
        <v>06/2022</v>
      </c>
      <c r="H411" s="4">
        <f>'[1]TCE - ANEXO III - Preencher'!I421</f>
        <v>0</v>
      </c>
      <c r="I411" s="4">
        <f>'[1]TCE - ANEXO III - Preencher'!J421</f>
        <v>213.85679999999999</v>
      </c>
      <c r="J411" s="4">
        <f>'[1]TCE - ANEXO III - Preencher'!K421</f>
        <v>0</v>
      </c>
      <c r="K411" s="2">
        <f>'[1]TCE - ANEXO III - Preencher'!L421</f>
        <v>0</v>
      </c>
      <c r="L411" s="2">
        <f>'[1]TCE - ANEXO III - Preencher'!M421</f>
        <v>0</v>
      </c>
      <c r="M411" s="2">
        <f t="shared" si="36"/>
        <v>0</v>
      </c>
      <c r="N411" s="2">
        <f>'[1]TCE - ANEXO III - Preencher'!O421</f>
        <v>2.3549904030710098</v>
      </c>
      <c r="O411" s="2">
        <f>'[1]TCE - ANEXO III - Preencher'!P421</f>
        <v>0</v>
      </c>
      <c r="P411" s="2">
        <f t="shared" si="37"/>
        <v>2.3549904030710098</v>
      </c>
      <c r="Q411" s="2">
        <f>'[1]TCE - ANEXO III - Preencher'!R421</f>
        <v>0</v>
      </c>
      <c r="R411" s="2">
        <f>'[1]TCE - ANEXO III - Preencher'!S421</f>
        <v>0</v>
      </c>
      <c r="S411" s="2">
        <f t="shared" si="38"/>
        <v>0</v>
      </c>
      <c r="T411" s="2">
        <f>'[1]TCE - ANEXO III - Preencher'!U421</f>
        <v>67.12</v>
      </c>
      <c r="U411" s="2">
        <f>'[1]TCE - ANEXO III - Preencher'!V421</f>
        <v>0</v>
      </c>
      <c r="V411" s="2">
        <f t="shared" si="39"/>
        <v>67.12</v>
      </c>
      <c r="W411" s="3" t="str">
        <f>IF('[1]TCE - ANEXO III - Preencher'!X421="","",'[1]TCE - ANEXO III - Preencher'!X421)</f>
        <v>AUXÍLIO CRECHE</v>
      </c>
      <c r="X411" s="2">
        <f>'[1]TCE - ANEXO III - Preencher'!Y421</f>
        <v>0</v>
      </c>
      <c r="Y411" s="2">
        <f>'[1]TCE - ANEXO III - Preencher'!Z421</f>
        <v>0</v>
      </c>
      <c r="Z411" s="2">
        <f t="shared" si="40"/>
        <v>0</v>
      </c>
      <c r="AA411" s="3" t="str">
        <f>IF('[1]TCE - ANEXO III - Preencher'!AB421="","",'[1]TCE - ANEXO III - Preencher'!AB421)</f>
        <v/>
      </c>
      <c r="AB411" s="2">
        <f t="shared" si="41"/>
        <v>283.33179040307101</v>
      </c>
    </row>
    <row r="412" spans="1:28" ht="12.75" customHeight="1">
      <c r="A412" s="14">
        <f>IFERROR(VLOOKUP(B412,'[1]DADOS (OCULTAR)'!$Q$3:$S$133,3,0),"")</f>
        <v>9039744001832</v>
      </c>
      <c r="B412" s="7" t="str">
        <f>'[1]TCE - ANEXO III - Preencher'!C422</f>
        <v xml:space="preserve">HECPI - AMBULATÓRIO </v>
      </c>
      <c r="C412" s="9" t="s">
        <v>28</v>
      </c>
      <c r="D412" s="8" t="str">
        <f>'[1]TCE - ANEXO III - Preencher'!E422</f>
        <v>PAULO SEVERINO FREITAS</v>
      </c>
      <c r="E412" s="7" t="str">
        <f>IF('[1]TCE - ANEXO III - Preencher'!F422="4 - Assistência Odontológica","2 - Outros Profissionais da Saúde",'[1]TCE - ANEXO III - Preencher'!F422)</f>
        <v>2 - Outros Profissionais da Saúde</v>
      </c>
      <c r="F412" s="6" t="str">
        <f>'[1]TCE - ANEXO III - Preencher'!G422</f>
        <v>5152-05</v>
      </c>
      <c r="G412" s="5" t="str">
        <f>IF('[1]TCE - ANEXO III - Preencher'!H422="","",'[1]TCE - ANEXO III - Preencher'!H422)</f>
        <v>06/2022</v>
      </c>
      <c r="H412" s="4">
        <f>'[1]TCE - ANEXO III - Preencher'!I422</f>
        <v>0</v>
      </c>
      <c r="I412" s="4">
        <f>'[1]TCE - ANEXO III - Preencher'!J422</f>
        <v>115.89360000000001</v>
      </c>
      <c r="J412" s="4">
        <f>'[1]TCE - ANEXO III - Preencher'!K422</f>
        <v>0</v>
      </c>
      <c r="K412" s="2">
        <f>'[1]TCE - ANEXO III - Preencher'!L422</f>
        <v>185.12</v>
      </c>
      <c r="L412" s="2">
        <f>'[1]TCE - ANEXO III - Preencher'!M422</f>
        <v>24.24</v>
      </c>
      <c r="M412" s="2">
        <f t="shared" si="36"/>
        <v>160.88</v>
      </c>
      <c r="N412" s="2">
        <f>'[1]TCE - ANEXO III - Preencher'!O422</f>
        <v>2.3549904030710098</v>
      </c>
      <c r="O412" s="2">
        <f>'[1]TCE - ANEXO III - Preencher'!P422</f>
        <v>0</v>
      </c>
      <c r="P412" s="2">
        <f t="shared" si="37"/>
        <v>2.3549904030710098</v>
      </c>
      <c r="Q412" s="2">
        <f>'[1]TCE - ANEXO III - Preencher'!R422</f>
        <v>0</v>
      </c>
      <c r="R412" s="2">
        <f>'[1]TCE - ANEXO III - Preencher'!S422</f>
        <v>0</v>
      </c>
      <c r="S412" s="2">
        <f t="shared" si="38"/>
        <v>0</v>
      </c>
      <c r="T412" s="2">
        <f>'[1]TCE - ANEXO III - Preencher'!U422</f>
        <v>0</v>
      </c>
      <c r="U412" s="2">
        <f>'[1]TCE - ANEXO III - Preencher'!V422</f>
        <v>0</v>
      </c>
      <c r="V412" s="2">
        <f t="shared" si="39"/>
        <v>0</v>
      </c>
      <c r="W412" s="3" t="str">
        <f>IF('[1]TCE - ANEXO III - Preencher'!X422="","",'[1]TCE - ANEXO III - Preencher'!X422)</f>
        <v/>
      </c>
      <c r="X412" s="2">
        <f>'[1]TCE - ANEXO III - Preencher'!Y422</f>
        <v>0</v>
      </c>
      <c r="Y412" s="2">
        <f>'[1]TCE - ANEXO III - Preencher'!Z422</f>
        <v>0</v>
      </c>
      <c r="Z412" s="2">
        <f t="shared" si="40"/>
        <v>0</v>
      </c>
      <c r="AA412" s="3" t="str">
        <f>IF('[1]TCE - ANEXO III - Preencher'!AB422="","",'[1]TCE - ANEXO III - Preencher'!AB422)</f>
        <v/>
      </c>
      <c r="AB412" s="2">
        <f t="shared" si="41"/>
        <v>279.12859040307097</v>
      </c>
    </row>
    <row r="413" spans="1:28" ht="12.75" customHeight="1">
      <c r="A413" s="14">
        <f>IFERROR(VLOOKUP(B413,'[1]DADOS (OCULTAR)'!$Q$3:$S$133,3,0),"")</f>
        <v>9039744001832</v>
      </c>
      <c r="B413" s="7" t="str">
        <f>'[1]TCE - ANEXO III - Preencher'!C423</f>
        <v xml:space="preserve">HECPI - AMBULATÓRIO </v>
      </c>
      <c r="C413" s="9" t="s">
        <v>28</v>
      </c>
      <c r="D413" s="8" t="str">
        <f>'[1]TCE - ANEXO III - Preencher'!E423</f>
        <v>PEDRO HENRIQUE CORREA LINS</v>
      </c>
      <c r="E413" s="7" t="str">
        <f>IF('[1]TCE - ANEXO III - Preencher'!F423="4 - Assistência Odontológica","2 - Outros Profissionais da Saúde",'[1]TCE - ANEXO III - Preencher'!F423)</f>
        <v>3 - Administrativo</v>
      </c>
      <c r="F413" s="6" t="str">
        <f>'[1]TCE - ANEXO III - Preencher'!G423</f>
        <v>4110-10</v>
      </c>
      <c r="G413" s="5" t="str">
        <f>IF('[1]TCE - ANEXO III - Preencher'!H423="","",'[1]TCE - ANEXO III - Preencher'!H423)</f>
        <v>06/2022</v>
      </c>
      <c r="H413" s="4">
        <f>'[1]TCE - ANEXO III - Preencher'!I423</f>
        <v>0</v>
      </c>
      <c r="I413" s="4">
        <f>'[1]TCE - ANEXO III - Preencher'!J423</f>
        <v>132.05840000000001</v>
      </c>
      <c r="J413" s="4">
        <f>'[1]TCE - ANEXO III - Preencher'!K423</f>
        <v>0</v>
      </c>
      <c r="K413" s="2">
        <f>'[1]TCE - ANEXO III - Preencher'!L423</f>
        <v>280.58</v>
      </c>
      <c r="L413" s="2">
        <f>'[1]TCE - ANEXO III - Preencher'!M423</f>
        <v>24.24</v>
      </c>
      <c r="M413" s="2">
        <f t="shared" si="36"/>
        <v>256.33999999999997</v>
      </c>
      <c r="N413" s="2">
        <f>'[1]TCE - ANEXO III - Preencher'!O423</f>
        <v>2.3549904030710098</v>
      </c>
      <c r="O413" s="2">
        <f>'[1]TCE - ANEXO III - Preencher'!P423</f>
        <v>0</v>
      </c>
      <c r="P413" s="2">
        <f t="shared" si="37"/>
        <v>2.3549904030710098</v>
      </c>
      <c r="Q413" s="2">
        <f>'[1]TCE - ANEXO III - Preencher'!R423</f>
        <v>0</v>
      </c>
      <c r="R413" s="2">
        <f>'[1]TCE - ANEXO III - Preencher'!S423</f>
        <v>0</v>
      </c>
      <c r="S413" s="2">
        <f t="shared" si="38"/>
        <v>0</v>
      </c>
      <c r="T413" s="2">
        <f>'[1]TCE - ANEXO III - Preencher'!U423</f>
        <v>0</v>
      </c>
      <c r="U413" s="2">
        <f>'[1]TCE - ANEXO III - Preencher'!V423</f>
        <v>0</v>
      </c>
      <c r="V413" s="2">
        <f t="shared" si="39"/>
        <v>0</v>
      </c>
      <c r="W413" s="3" t="str">
        <f>IF('[1]TCE - ANEXO III - Preencher'!X423="","",'[1]TCE - ANEXO III - Preencher'!X423)</f>
        <v/>
      </c>
      <c r="X413" s="2">
        <f>'[1]TCE - ANEXO III - Preencher'!Y423</f>
        <v>0</v>
      </c>
      <c r="Y413" s="2">
        <f>'[1]TCE - ANEXO III - Preencher'!Z423</f>
        <v>0</v>
      </c>
      <c r="Z413" s="2">
        <f t="shared" si="40"/>
        <v>0</v>
      </c>
      <c r="AA413" s="3" t="str">
        <f>IF('[1]TCE - ANEXO III - Preencher'!AB423="","",'[1]TCE - ANEXO III - Preencher'!AB423)</f>
        <v/>
      </c>
      <c r="AB413" s="2">
        <f t="shared" si="41"/>
        <v>390.75339040307097</v>
      </c>
    </row>
    <row r="414" spans="1:28" ht="12.75" customHeight="1">
      <c r="A414" s="14">
        <f>IFERROR(VLOOKUP(B414,'[1]DADOS (OCULTAR)'!$Q$3:$S$133,3,0),"")</f>
        <v>9039744001832</v>
      </c>
      <c r="B414" s="7" t="str">
        <f>'[1]TCE - ANEXO III - Preencher'!C424</f>
        <v xml:space="preserve">HECPI - AMBULATÓRIO </v>
      </c>
      <c r="C414" s="9" t="s">
        <v>28</v>
      </c>
      <c r="D414" s="8" t="str">
        <f>'[1]TCE - ANEXO III - Preencher'!E424</f>
        <v>PEDRO HENRIQUE RAMOS GOES DE MIRANDA</v>
      </c>
      <c r="E414" s="7" t="str">
        <f>IF('[1]TCE - ANEXO III - Preencher'!F424="4 - Assistência Odontológica","2 - Outros Profissionais da Saúde",'[1]TCE - ANEXO III - Preencher'!F424)</f>
        <v>2 - Outros Profissionais da Saúde</v>
      </c>
      <c r="F414" s="6" t="str">
        <f>'[1]TCE - ANEXO III - Preencher'!G424</f>
        <v>2236-05</v>
      </c>
      <c r="G414" s="5" t="str">
        <f>IF('[1]TCE - ANEXO III - Preencher'!H424="","",'[1]TCE - ANEXO III - Preencher'!H424)</f>
        <v>06/2022</v>
      </c>
      <c r="H414" s="4">
        <f>'[1]TCE - ANEXO III - Preencher'!I424</f>
        <v>0</v>
      </c>
      <c r="I414" s="4">
        <f>'[1]TCE - ANEXO III - Preencher'!J424</f>
        <v>314.05680000000001</v>
      </c>
      <c r="J414" s="4">
        <f>'[1]TCE - ANEXO III - Preencher'!K424</f>
        <v>0</v>
      </c>
      <c r="K414" s="2">
        <f>'[1]TCE - ANEXO III - Preencher'!L424</f>
        <v>129.02000000000001</v>
      </c>
      <c r="L414" s="2">
        <f>'[1]TCE - ANEXO III - Preencher'!M424</f>
        <v>2.2000000000000002</v>
      </c>
      <c r="M414" s="2">
        <f t="shared" si="36"/>
        <v>126.82000000000001</v>
      </c>
      <c r="N414" s="2">
        <f>'[1]TCE - ANEXO III - Preencher'!O424</f>
        <v>2.3549904030710098</v>
      </c>
      <c r="O414" s="2">
        <f>'[1]TCE - ANEXO III - Preencher'!P424</f>
        <v>0</v>
      </c>
      <c r="P414" s="2">
        <f t="shared" si="37"/>
        <v>2.3549904030710098</v>
      </c>
      <c r="Q414" s="2">
        <f>'[1]TCE - ANEXO III - Preencher'!R424</f>
        <v>0</v>
      </c>
      <c r="R414" s="2">
        <f>'[1]TCE - ANEXO III - Preencher'!S424</f>
        <v>0</v>
      </c>
      <c r="S414" s="2">
        <f t="shared" si="38"/>
        <v>0</v>
      </c>
      <c r="T414" s="2">
        <f>'[1]TCE - ANEXO III - Preencher'!U424</f>
        <v>0</v>
      </c>
      <c r="U414" s="2">
        <f>'[1]TCE - ANEXO III - Preencher'!V424</f>
        <v>0</v>
      </c>
      <c r="V414" s="2">
        <f t="shared" si="39"/>
        <v>0</v>
      </c>
      <c r="W414" s="3" t="str">
        <f>IF('[1]TCE - ANEXO III - Preencher'!X424="","",'[1]TCE - ANEXO III - Preencher'!X424)</f>
        <v/>
      </c>
      <c r="X414" s="2">
        <f>'[1]TCE - ANEXO III - Preencher'!Y424</f>
        <v>0</v>
      </c>
      <c r="Y414" s="2">
        <f>'[1]TCE - ANEXO III - Preencher'!Z424</f>
        <v>0</v>
      </c>
      <c r="Z414" s="2">
        <f t="shared" si="40"/>
        <v>0</v>
      </c>
      <c r="AA414" s="3" t="str">
        <f>IF('[1]TCE - ANEXO III - Preencher'!AB424="","",'[1]TCE - ANEXO III - Preencher'!AB424)</f>
        <v/>
      </c>
      <c r="AB414" s="2">
        <f t="shared" si="41"/>
        <v>443.23179040307099</v>
      </c>
    </row>
    <row r="415" spans="1:28" ht="12.75" customHeight="1">
      <c r="A415" s="14">
        <f>IFERROR(VLOOKUP(B415,'[1]DADOS (OCULTAR)'!$Q$3:$S$133,3,0),"")</f>
        <v>9039744001832</v>
      </c>
      <c r="B415" s="7" t="str">
        <f>'[1]TCE - ANEXO III - Preencher'!C425</f>
        <v xml:space="preserve">HECPI - AMBULATÓRIO </v>
      </c>
      <c r="C415" s="9" t="s">
        <v>28</v>
      </c>
      <c r="D415" s="8" t="str">
        <f>'[1]TCE - ANEXO III - Preencher'!E425</f>
        <v>PEDRO JORGE MACEDO CORREIA DA SILVA</v>
      </c>
      <c r="E415" s="7" t="str">
        <f>IF('[1]TCE - ANEXO III - Preencher'!F425="4 - Assistência Odontológica","2 - Outros Profissionais da Saúde",'[1]TCE - ANEXO III - Preencher'!F425)</f>
        <v>3 - Administrativo</v>
      </c>
      <c r="F415" s="6" t="str">
        <f>'[1]TCE - ANEXO III - Preencher'!G425</f>
        <v>4102-40</v>
      </c>
      <c r="G415" s="5" t="str">
        <f>IF('[1]TCE - ANEXO III - Preencher'!H425="","",'[1]TCE - ANEXO III - Preencher'!H425)</f>
        <v>06/2022</v>
      </c>
      <c r="H415" s="4">
        <f>'[1]TCE - ANEXO III - Preencher'!I425</f>
        <v>0</v>
      </c>
      <c r="I415" s="4">
        <f>'[1]TCE - ANEXO III - Preencher'!J425</f>
        <v>623.05039999999997</v>
      </c>
      <c r="J415" s="4">
        <f>'[1]TCE - ANEXO III - Preencher'!K425</f>
        <v>0</v>
      </c>
      <c r="K415" s="2">
        <f>'[1]TCE - ANEXO III - Preencher'!L425</f>
        <v>199.36</v>
      </c>
      <c r="L415" s="2">
        <f>'[1]TCE - ANEXO III - Preencher'!M425</f>
        <v>150.74</v>
      </c>
      <c r="M415" s="2">
        <f t="shared" si="36"/>
        <v>48.620000000000005</v>
      </c>
      <c r="N415" s="2">
        <f>'[1]TCE - ANEXO III - Preencher'!O425</f>
        <v>2.3549904030710098</v>
      </c>
      <c r="O415" s="2">
        <f>'[1]TCE - ANEXO III - Preencher'!P425</f>
        <v>0</v>
      </c>
      <c r="P415" s="2">
        <f t="shared" si="37"/>
        <v>2.3549904030710098</v>
      </c>
      <c r="Q415" s="2">
        <f>'[1]TCE - ANEXO III - Preencher'!R425</f>
        <v>0</v>
      </c>
      <c r="R415" s="2">
        <f>'[1]TCE - ANEXO III - Preencher'!S425</f>
        <v>0</v>
      </c>
      <c r="S415" s="2">
        <f t="shared" si="38"/>
        <v>0</v>
      </c>
      <c r="T415" s="2">
        <f>'[1]TCE - ANEXO III - Preencher'!U425</f>
        <v>0</v>
      </c>
      <c r="U415" s="2">
        <f>'[1]TCE - ANEXO III - Preencher'!V425</f>
        <v>0</v>
      </c>
      <c r="V415" s="2">
        <f t="shared" si="39"/>
        <v>0</v>
      </c>
      <c r="W415" s="3" t="str">
        <f>IF('[1]TCE - ANEXO III - Preencher'!X425="","",'[1]TCE - ANEXO III - Preencher'!X425)</f>
        <v/>
      </c>
      <c r="X415" s="2">
        <f>'[1]TCE - ANEXO III - Preencher'!Y425</f>
        <v>0</v>
      </c>
      <c r="Y415" s="2">
        <f>'[1]TCE - ANEXO III - Preencher'!Z425</f>
        <v>0</v>
      </c>
      <c r="Z415" s="2">
        <f t="shared" si="40"/>
        <v>0</v>
      </c>
      <c r="AA415" s="3" t="str">
        <f>IF('[1]TCE - ANEXO III - Preencher'!AB425="","",'[1]TCE - ANEXO III - Preencher'!AB425)</f>
        <v/>
      </c>
      <c r="AB415" s="2">
        <f t="shared" si="41"/>
        <v>674.02539040307101</v>
      </c>
    </row>
    <row r="416" spans="1:28" ht="12.75" customHeight="1">
      <c r="A416" s="14">
        <f>IFERROR(VLOOKUP(B416,'[1]DADOS (OCULTAR)'!$Q$3:$S$133,3,0),"")</f>
        <v>9039744001832</v>
      </c>
      <c r="B416" s="7" t="str">
        <f>'[1]TCE - ANEXO III - Preencher'!C426</f>
        <v xml:space="preserve">HECPI - AMBULATÓRIO </v>
      </c>
      <c r="C416" s="9" t="s">
        <v>28</v>
      </c>
      <c r="D416" s="8" t="str">
        <f>'[1]TCE - ANEXO III - Preencher'!E426</f>
        <v>POLIANA DOMINGO DA SILVA</v>
      </c>
      <c r="E416" s="7" t="str">
        <f>IF('[1]TCE - ANEXO III - Preencher'!F426="4 - Assistência Odontológica","2 - Outros Profissionais da Saúde",'[1]TCE - ANEXO III - Preencher'!F426)</f>
        <v>2 - Outros Profissionais da Saúde</v>
      </c>
      <c r="F416" s="6" t="str">
        <f>'[1]TCE - ANEXO III - Preencher'!G426</f>
        <v>3222-05</v>
      </c>
      <c r="G416" s="5" t="str">
        <f>IF('[1]TCE - ANEXO III - Preencher'!H426="","",'[1]TCE - ANEXO III - Preencher'!H426)</f>
        <v>06/2022</v>
      </c>
      <c r="H416" s="4">
        <f>'[1]TCE - ANEXO III - Preencher'!I426</f>
        <v>0</v>
      </c>
      <c r="I416" s="4">
        <f>'[1]TCE - ANEXO III - Preencher'!J426</f>
        <v>125.77119999999999</v>
      </c>
      <c r="J416" s="4">
        <f>'[1]TCE - ANEXO III - Preencher'!K426</f>
        <v>0</v>
      </c>
      <c r="K416" s="2">
        <f>'[1]TCE - ANEXO III - Preencher'!L426</f>
        <v>223.38</v>
      </c>
      <c r="L416" s="2">
        <f>'[1]TCE - ANEXO III - Preencher'!M426</f>
        <v>24.24</v>
      </c>
      <c r="M416" s="2">
        <f t="shared" si="36"/>
        <v>199.14</v>
      </c>
      <c r="N416" s="2">
        <f>'[1]TCE - ANEXO III - Preencher'!O426</f>
        <v>2.3549904030710098</v>
      </c>
      <c r="O416" s="2">
        <f>'[1]TCE - ANEXO III - Preencher'!P426</f>
        <v>0</v>
      </c>
      <c r="P416" s="2">
        <f t="shared" si="37"/>
        <v>2.3549904030710098</v>
      </c>
      <c r="Q416" s="2">
        <f>'[1]TCE - ANEXO III - Preencher'!R426</f>
        <v>235.66675271739132</v>
      </c>
      <c r="R416" s="2">
        <f>'[1]TCE - ANEXO III - Preencher'!S426</f>
        <v>72.72</v>
      </c>
      <c r="S416" s="2">
        <f t="shared" si="38"/>
        <v>162.94675271739132</v>
      </c>
      <c r="T416" s="2">
        <f>'[1]TCE - ANEXO III - Preencher'!U426</f>
        <v>0</v>
      </c>
      <c r="U416" s="2">
        <f>'[1]TCE - ANEXO III - Preencher'!V426</f>
        <v>0</v>
      </c>
      <c r="V416" s="2">
        <f t="shared" si="39"/>
        <v>0</v>
      </c>
      <c r="W416" s="3" t="str">
        <f>IF('[1]TCE - ANEXO III - Preencher'!X426="","",'[1]TCE - ANEXO III - Preencher'!X426)</f>
        <v/>
      </c>
      <c r="X416" s="2">
        <f>'[1]TCE - ANEXO III - Preencher'!Y426</f>
        <v>0</v>
      </c>
      <c r="Y416" s="2">
        <f>'[1]TCE - ANEXO III - Preencher'!Z426</f>
        <v>0</v>
      </c>
      <c r="Z416" s="2">
        <f t="shared" si="40"/>
        <v>0</v>
      </c>
      <c r="AA416" s="3" t="str">
        <f>IF('[1]TCE - ANEXO III - Preencher'!AB426="","",'[1]TCE - ANEXO III - Preencher'!AB426)</f>
        <v/>
      </c>
      <c r="AB416" s="2">
        <f t="shared" si="41"/>
        <v>490.21294312046234</v>
      </c>
    </row>
    <row r="417" spans="1:28" ht="12.75" customHeight="1">
      <c r="A417" s="14">
        <f>IFERROR(VLOOKUP(B417,'[1]DADOS (OCULTAR)'!$Q$3:$S$133,3,0),"")</f>
        <v>9039744001832</v>
      </c>
      <c r="B417" s="7" t="str">
        <f>'[1]TCE - ANEXO III - Preencher'!C427</f>
        <v xml:space="preserve">HECPI - AMBULATÓRIO </v>
      </c>
      <c r="C417" s="9" t="s">
        <v>28</v>
      </c>
      <c r="D417" s="8" t="str">
        <f>'[1]TCE - ANEXO III - Preencher'!E427</f>
        <v>PRISCILA EVANGELISTA REGO</v>
      </c>
      <c r="E417" s="7" t="str">
        <f>IF('[1]TCE - ANEXO III - Preencher'!F427="4 - Assistência Odontológica","2 - Outros Profissionais da Saúde",'[1]TCE - ANEXO III - Preencher'!F427)</f>
        <v>1 - Médico</v>
      </c>
      <c r="F417" s="6" t="str">
        <f>'[1]TCE - ANEXO III - Preencher'!G427</f>
        <v>2251-25</v>
      </c>
      <c r="G417" s="5" t="str">
        <f>IF('[1]TCE - ANEXO III - Preencher'!H427="","",'[1]TCE - ANEXO III - Preencher'!H427)</f>
        <v>06/2022</v>
      </c>
      <c r="H417" s="4">
        <f>'[1]TCE - ANEXO III - Preencher'!I427</f>
        <v>0</v>
      </c>
      <c r="I417" s="4">
        <f>'[1]TCE - ANEXO III - Preencher'!J427</f>
        <v>203.44</v>
      </c>
      <c r="J417" s="4">
        <f>'[1]TCE - ANEXO III - Preencher'!K427</f>
        <v>0</v>
      </c>
      <c r="K417" s="2">
        <f>'[1]TCE - ANEXO III - Preencher'!L427</f>
        <v>0</v>
      </c>
      <c r="L417" s="2">
        <f>'[1]TCE - ANEXO III - Preencher'!M427</f>
        <v>0</v>
      </c>
      <c r="M417" s="2">
        <f t="shared" si="36"/>
        <v>0</v>
      </c>
      <c r="N417" s="2">
        <f>'[1]TCE - ANEXO III - Preencher'!O427</f>
        <v>2.3549904030710098</v>
      </c>
      <c r="O417" s="2">
        <f>'[1]TCE - ANEXO III - Preencher'!P427</f>
        <v>0</v>
      </c>
      <c r="P417" s="2">
        <f t="shared" si="37"/>
        <v>2.3549904030710098</v>
      </c>
      <c r="Q417" s="2">
        <f>'[1]TCE - ANEXO III - Preencher'!R427</f>
        <v>0</v>
      </c>
      <c r="R417" s="2">
        <f>'[1]TCE - ANEXO III - Preencher'!S427</f>
        <v>0</v>
      </c>
      <c r="S417" s="2">
        <f t="shared" si="38"/>
        <v>0</v>
      </c>
      <c r="T417" s="2">
        <f>'[1]TCE - ANEXO III - Preencher'!U427</f>
        <v>0</v>
      </c>
      <c r="U417" s="2">
        <f>'[1]TCE - ANEXO III - Preencher'!V427</f>
        <v>0</v>
      </c>
      <c r="V417" s="2">
        <f t="shared" si="39"/>
        <v>0</v>
      </c>
      <c r="W417" s="3" t="str">
        <f>IF('[1]TCE - ANEXO III - Preencher'!X427="","",'[1]TCE - ANEXO III - Preencher'!X427)</f>
        <v/>
      </c>
      <c r="X417" s="2">
        <f>'[1]TCE - ANEXO III - Preencher'!Y427</f>
        <v>0</v>
      </c>
      <c r="Y417" s="2">
        <f>'[1]TCE - ANEXO III - Preencher'!Z427</f>
        <v>0</v>
      </c>
      <c r="Z417" s="2">
        <f t="shared" si="40"/>
        <v>0</v>
      </c>
      <c r="AA417" s="3" t="str">
        <f>IF('[1]TCE - ANEXO III - Preencher'!AB427="","",'[1]TCE - ANEXO III - Preencher'!AB427)</f>
        <v/>
      </c>
      <c r="AB417" s="2">
        <f t="shared" si="41"/>
        <v>205.79499040307101</v>
      </c>
    </row>
    <row r="418" spans="1:28" ht="12.75" customHeight="1">
      <c r="A418" s="14">
        <f>IFERROR(VLOOKUP(B418,'[1]DADOS (OCULTAR)'!$Q$3:$S$133,3,0),"")</f>
        <v>9039744001832</v>
      </c>
      <c r="B418" s="7" t="str">
        <f>'[1]TCE - ANEXO III - Preencher'!C428</f>
        <v xml:space="preserve">HECPI - AMBULATÓRIO </v>
      </c>
      <c r="C418" s="9" t="s">
        <v>28</v>
      </c>
      <c r="D418" s="8" t="str">
        <f>'[1]TCE - ANEXO III - Preencher'!E428</f>
        <v>PRISCILLA FERNANDA FERREIRA DA SILVA</v>
      </c>
      <c r="E418" s="7" t="str">
        <f>IF('[1]TCE - ANEXO III - Preencher'!F428="4 - Assistência Odontológica","2 - Outros Profissionais da Saúde",'[1]TCE - ANEXO III - Preencher'!F428)</f>
        <v>2 - Outros Profissionais da Saúde</v>
      </c>
      <c r="F418" s="6" t="str">
        <f>'[1]TCE - ANEXO III - Preencher'!G428</f>
        <v>5152-05</v>
      </c>
      <c r="G418" s="5" t="str">
        <f>IF('[1]TCE - ANEXO III - Preencher'!H428="","",'[1]TCE - ANEXO III - Preencher'!H428)</f>
        <v>06/2022</v>
      </c>
      <c r="H418" s="4">
        <f>'[1]TCE - ANEXO III - Preencher'!I428</f>
        <v>0</v>
      </c>
      <c r="I418" s="4">
        <f>'[1]TCE - ANEXO III - Preencher'!J428</f>
        <v>115.08240000000001</v>
      </c>
      <c r="J418" s="4">
        <f>'[1]TCE - ANEXO III - Preencher'!K428</f>
        <v>0</v>
      </c>
      <c r="K418" s="2">
        <f>'[1]TCE - ANEXO III - Preencher'!L428</f>
        <v>199.36</v>
      </c>
      <c r="L418" s="2">
        <f>'[1]TCE - ANEXO III - Preencher'!M428</f>
        <v>24.24</v>
      </c>
      <c r="M418" s="2">
        <f t="shared" si="36"/>
        <v>175.12</v>
      </c>
      <c r="N418" s="2">
        <f>'[1]TCE - ANEXO III - Preencher'!O428</f>
        <v>2.3549904030710098</v>
      </c>
      <c r="O418" s="2">
        <f>'[1]TCE - ANEXO III - Preencher'!P428</f>
        <v>0</v>
      </c>
      <c r="P418" s="2">
        <f t="shared" si="37"/>
        <v>2.3549904030710098</v>
      </c>
      <c r="Q418" s="2">
        <f>'[1]TCE - ANEXO III - Preencher'!R428</f>
        <v>0</v>
      </c>
      <c r="R418" s="2">
        <f>'[1]TCE - ANEXO III - Preencher'!S428</f>
        <v>0</v>
      </c>
      <c r="S418" s="2">
        <f t="shared" si="38"/>
        <v>0</v>
      </c>
      <c r="T418" s="2">
        <f>'[1]TCE - ANEXO III - Preencher'!U428</f>
        <v>0</v>
      </c>
      <c r="U418" s="2">
        <f>'[1]TCE - ANEXO III - Preencher'!V428</f>
        <v>0</v>
      </c>
      <c r="V418" s="2">
        <f t="shared" si="39"/>
        <v>0</v>
      </c>
      <c r="W418" s="3" t="str">
        <f>IF('[1]TCE - ANEXO III - Preencher'!X428="","",'[1]TCE - ANEXO III - Preencher'!X428)</f>
        <v/>
      </c>
      <c r="X418" s="2">
        <f>'[1]TCE - ANEXO III - Preencher'!Y428</f>
        <v>0</v>
      </c>
      <c r="Y418" s="2">
        <f>'[1]TCE - ANEXO III - Preencher'!Z428</f>
        <v>0</v>
      </c>
      <c r="Z418" s="2">
        <f t="shared" si="40"/>
        <v>0</v>
      </c>
      <c r="AA418" s="3" t="str">
        <f>IF('[1]TCE - ANEXO III - Preencher'!AB428="","",'[1]TCE - ANEXO III - Preencher'!AB428)</f>
        <v/>
      </c>
      <c r="AB418" s="2">
        <f t="shared" si="41"/>
        <v>292.557390403071</v>
      </c>
    </row>
    <row r="419" spans="1:28" ht="12.75" customHeight="1">
      <c r="A419" s="14">
        <f>IFERROR(VLOOKUP(B419,'[1]DADOS (OCULTAR)'!$Q$3:$S$133,3,0),"")</f>
        <v>9039744001832</v>
      </c>
      <c r="B419" s="7" t="str">
        <f>'[1]TCE - ANEXO III - Preencher'!C429</f>
        <v xml:space="preserve">HECPI - AMBULATÓRIO </v>
      </c>
      <c r="C419" s="9" t="s">
        <v>28</v>
      </c>
      <c r="D419" s="8" t="str">
        <f>'[1]TCE - ANEXO III - Preencher'!E429</f>
        <v>PRISCYLLA DE FREITAS CAVALCANTE</v>
      </c>
      <c r="E419" s="7" t="str">
        <f>IF('[1]TCE - ANEXO III - Preencher'!F429="4 - Assistência Odontológica","2 - Outros Profissionais da Saúde",'[1]TCE - ANEXO III - Preencher'!F429)</f>
        <v>2 - Outros Profissionais da Saúde</v>
      </c>
      <c r="F419" s="6" t="str">
        <f>'[1]TCE - ANEXO III - Preencher'!G429</f>
        <v>2516-05</v>
      </c>
      <c r="G419" s="5" t="str">
        <f>IF('[1]TCE - ANEXO III - Preencher'!H429="","",'[1]TCE - ANEXO III - Preencher'!H429)</f>
        <v>06/2022</v>
      </c>
      <c r="H419" s="4">
        <f>'[1]TCE - ANEXO III - Preencher'!I429</f>
        <v>0</v>
      </c>
      <c r="I419" s="4">
        <f>'[1]TCE - ANEXO III - Preencher'!J429</f>
        <v>215.03120000000001</v>
      </c>
      <c r="J419" s="4">
        <f>'[1]TCE - ANEXO III - Preencher'!K429</f>
        <v>0</v>
      </c>
      <c r="K419" s="2">
        <f>'[1]TCE - ANEXO III - Preencher'!L429</f>
        <v>142.4</v>
      </c>
      <c r="L419" s="2">
        <f>'[1]TCE - ANEXO III - Preencher'!M429</f>
        <v>39.26</v>
      </c>
      <c r="M419" s="2">
        <f t="shared" si="36"/>
        <v>103.14000000000001</v>
      </c>
      <c r="N419" s="2">
        <f>'[1]TCE - ANEXO III - Preencher'!O429</f>
        <v>2.3549904030710098</v>
      </c>
      <c r="O419" s="2">
        <f>'[1]TCE - ANEXO III - Preencher'!P429</f>
        <v>0</v>
      </c>
      <c r="P419" s="2">
        <f t="shared" si="37"/>
        <v>2.3549904030710098</v>
      </c>
      <c r="Q419" s="2">
        <f>'[1]TCE - ANEXO III - Preencher'!R429</f>
        <v>200.16675271739132</v>
      </c>
      <c r="R419" s="2">
        <f>'[1]TCE - ANEXO III - Preencher'!S429</f>
        <v>117.79</v>
      </c>
      <c r="S419" s="2">
        <f t="shared" si="38"/>
        <v>82.376752717391312</v>
      </c>
      <c r="T419" s="2">
        <f>'[1]TCE - ANEXO III - Preencher'!U429</f>
        <v>0</v>
      </c>
      <c r="U419" s="2">
        <f>'[1]TCE - ANEXO III - Preencher'!V429</f>
        <v>0</v>
      </c>
      <c r="V419" s="2">
        <f t="shared" si="39"/>
        <v>0</v>
      </c>
      <c r="W419" s="3" t="str">
        <f>IF('[1]TCE - ANEXO III - Preencher'!X429="","",'[1]TCE - ANEXO III - Preencher'!X429)</f>
        <v/>
      </c>
      <c r="X419" s="2">
        <f>'[1]TCE - ANEXO III - Preencher'!Y429</f>
        <v>0</v>
      </c>
      <c r="Y419" s="2">
        <f>'[1]TCE - ANEXO III - Preencher'!Z429</f>
        <v>0</v>
      </c>
      <c r="Z419" s="2">
        <f t="shared" si="40"/>
        <v>0</v>
      </c>
      <c r="AA419" s="3" t="str">
        <f>IF('[1]TCE - ANEXO III - Preencher'!AB429="","",'[1]TCE - ANEXO III - Preencher'!AB429)</f>
        <v/>
      </c>
      <c r="AB419" s="2">
        <f t="shared" si="41"/>
        <v>402.90294312046228</v>
      </c>
    </row>
    <row r="420" spans="1:28" ht="12.75" customHeight="1">
      <c r="A420" s="14">
        <f>IFERROR(VLOOKUP(B420,'[1]DADOS (OCULTAR)'!$Q$3:$S$133,3,0),"")</f>
        <v>9039744001832</v>
      </c>
      <c r="B420" s="7" t="str">
        <f>'[1]TCE - ANEXO III - Preencher'!C430</f>
        <v xml:space="preserve">HECPI - AMBULATÓRIO </v>
      </c>
      <c r="C420" s="9" t="s">
        <v>28</v>
      </c>
      <c r="D420" s="8" t="str">
        <f>'[1]TCE - ANEXO III - Preencher'!E430</f>
        <v>QUEZIANNE DE SANTANA RIBEIRO LIMA</v>
      </c>
      <c r="E420" s="7" t="str">
        <f>IF('[1]TCE - ANEXO III - Preencher'!F430="4 - Assistência Odontológica","2 - Outros Profissionais da Saúde",'[1]TCE - ANEXO III - Preencher'!F430)</f>
        <v>2 - Outros Profissionais da Saúde</v>
      </c>
      <c r="F420" s="6" t="str">
        <f>'[1]TCE - ANEXO III - Preencher'!G430</f>
        <v>3222-05</v>
      </c>
      <c r="G420" s="5" t="str">
        <f>IF('[1]TCE - ANEXO III - Preencher'!H430="","",'[1]TCE - ANEXO III - Preencher'!H430)</f>
        <v>06/2022</v>
      </c>
      <c r="H420" s="4">
        <f>'[1]TCE - ANEXO III - Preencher'!I430</f>
        <v>0</v>
      </c>
      <c r="I420" s="4">
        <f>'[1]TCE - ANEXO III - Preencher'!J430</f>
        <v>115.25920000000001</v>
      </c>
      <c r="J420" s="4">
        <f>'[1]TCE - ANEXO III - Preencher'!K430</f>
        <v>0</v>
      </c>
      <c r="K420" s="2">
        <f>'[1]TCE - ANEXO III - Preencher'!L430</f>
        <v>362.08</v>
      </c>
      <c r="L420" s="2">
        <f>'[1]TCE - ANEXO III - Preencher'!M430</f>
        <v>24.24</v>
      </c>
      <c r="M420" s="2">
        <f t="shared" si="36"/>
        <v>337.84</v>
      </c>
      <c r="N420" s="2">
        <f>'[1]TCE - ANEXO III - Preencher'!O430</f>
        <v>2.3549904030710098</v>
      </c>
      <c r="O420" s="2">
        <f>'[1]TCE - ANEXO III - Preencher'!P430</f>
        <v>0</v>
      </c>
      <c r="P420" s="2">
        <f t="shared" si="37"/>
        <v>2.3549904030710098</v>
      </c>
      <c r="Q420" s="2">
        <f>'[1]TCE - ANEXO III - Preencher'!R430</f>
        <v>0</v>
      </c>
      <c r="R420" s="2">
        <f>'[1]TCE - ANEXO III - Preencher'!S430</f>
        <v>0</v>
      </c>
      <c r="S420" s="2">
        <f t="shared" si="38"/>
        <v>0</v>
      </c>
      <c r="T420" s="2">
        <f>'[1]TCE - ANEXO III - Preencher'!U430</f>
        <v>0</v>
      </c>
      <c r="U420" s="2">
        <f>'[1]TCE - ANEXO III - Preencher'!V430</f>
        <v>0</v>
      </c>
      <c r="V420" s="2">
        <f t="shared" si="39"/>
        <v>0</v>
      </c>
      <c r="W420" s="3" t="str">
        <f>IF('[1]TCE - ANEXO III - Preencher'!X430="","",'[1]TCE - ANEXO III - Preencher'!X430)</f>
        <v/>
      </c>
      <c r="X420" s="2">
        <f>'[1]TCE - ANEXO III - Preencher'!Y430</f>
        <v>0</v>
      </c>
      <c r="Y420" s="2">
        <f>'[1]TCE - ANEXO III - Preencher'!Z430</f>
        <v>0</v>
      </c>
      <c r="Z420" s="2">
        <f t="shared" si="40"/>
        <v>0</v>
      </c>
      <c r="AA420" s="3" t="str">
        <f>IF('[1]TCE - ANEXO III - Preencher'!AB430="","",'[1]TCE - ANEXO III - Preencher'!AB430)</f>
        <v/>
      </c>
      <c r="AB420" s="2">
        <f t="shared" si="41"/>
        <v>455.45419040307098</v>
      </c>
    </row>
    <row r="421" spans="1:28" ht="12.75" customHeight="1">
      <c r="A421" s="14">
        <f>IFERROR(VLOOKUP(B421,'[1]DADOS (OCULTAR)'!$Q$3:$S$133,3,0),"")</f>
        <v>9039744001832</v>
      </c>
      <c r="B421" s="7" t="str">
        <f>'[1]TCE - ANEXO III - Preencher'!C431</f>
        <v xml:space="preserve">HECPI - AMBULATÓRIO </v>
      </c>
      <c r="C421" s="9" t="s">
        <v>28</v>
      </c>
      <c r="D421" s="8" t="str">
        <f>'[1]TCE - ANEXO III - Preencher'!E431</f>
        <v>RAFAEL DO NASCIMENTO PEREIRA DOS PRAZERES</v>
      </c>
      <c r="E421" s="7" t="str">
        <f>IF('[1]TCE - ANEXO III - Preencher'!F431="4 - Assistência Odontológica","2 - Outros Profissionais da Saúde",'[1]TCE - ANEXO III - Preencher'!F431)</f>
        <v>3 - Administrativo</v>
      </c>
      <c r="F421" s="6" t="str">
        <f>'[1]TCE - ANEXO III - Preencher'!G431</f>
        <v>9511-05</v>
      </c>
      <c r="G421" s="5" t="str">
        <f>IF('[1]TCE - ANEXO III - Preencher'!H431="","",'[1]TCE - ANEXO III - Preencher'!H431)</f>
        <v>06/2022</v>
      </c>
      <c r="H421" s="4">
        <f>'[1]TCE - ANEXO III - Preencher'!I431</f>
        <v>0</v>
      </c>
      <c r="I421" s="4">
        <f>'[1]TCE - ANEXO III - Preencher'!J431</f>
        <v>192.22720000000001</v>
      </c>
      <c r="J421" s="4">
        <f>'[1]TCE - ANEXO III - Preencher'!K431</f>
        <v>0</v>
      </c>
      <c r="K421" s="2">
        <f>'[1]TCE - ANEXO III - Preencher'!L431</f>
        <v>312.26</v>
      </c>
      <c r="L421" s="2">
        <f>'[1]TCE - ANEXO III - Preencher'!M431</f>
        <v>27.59</v>
      </c>
      <c r="M421" s="2">
        <f t="shared" si="36"/>
        <v>284.67</v>
      </c>
      <c r="N421" s="2">
        <f>'[1]TCE - ANEXO III - Preencher'!O431</f>
        <v>2.3549904030710098</v>
      </c>
      <c r="O421" s="2">
        <f>'[1]TCE - ANEXO III - Preencher'!P431</f>
        <v>0</v>
      </c>
      <c r="P421" s="2">
        <f t="shared" si="37"/>
        <v>2.3549904030710098</v>
      </c>
      <c r="Q421" s="2">
        <f>'[1]TCE - ANEXO III - Preencher'!R431</f>
        <v>252.16675271739132</v>
      </c>
      <c r="R421" s="2">
        <f>'[1]TCE - ANEXO III - Preencher'!S431</f>
        <v>80.34</v>
      </c>
      <c r="S421" s="2">
        <f t="shared" si="38"/>
        <v>171.82675271739132</v>
      </c>
      <c r="T421" s="2">
        <f>'[1]TCE - ANEXO III - Preencher'!U431</f>
        <v>0</v>
      </c>
      <c r="U421" s="2">
        <f>'[1]TCE - ANEXO III - Preencher'!V431</f>
        <v>0</v>
      </c>
      <c r="V421" s="2">
        <f t="shared" si="39"/>
        <v>0</v>
      </c>
      <c r="W421" s="3" t="str">
        <f>IF('[1]TCE - ANEXO III - Preencher'!X431="","",'[1]TCE - ANEXO III - Preencher'!X431)</f>
        <v/>
      </c>
      <c r="X421" s="2">
        <f>'[1]TCE - ANEXO III - Preencher'!Y431</f>
        <v>0</v>
      </c>
      <c r="Y421" s="2">
        <f>'[1]TCE - ANEXO III - Preencher'!Z431</f>
        <v>0</v>
      </c>
      <c r="Z421" s="2">
        <f t="shared" si="40"/>
        <v>0</v>
      </c>
      <c r="AA421" s="3" t="str">
        <f>IF('[1]TCE - ANEXO III - Preencher'!AB431="","",'[1]TCE - ANEXO III - Preencher'!AB431)</f>
        <v/>
      </c>
      <c r="AB421" s="2">
        <f t="shared" si="41"/>
        <v>651.07894312046233</v>
      </c>
    </row>
    <row r="422" spans="1:28" ht="12.75" customHeight="1">
      <c r="A422" s="14">
        <f>IFERROR(VLOOKUP(B422,'[1]DADOS (OCULTAR)'!$Q$3:$S$133,3,0),"")</f>
        <v>9039744001832</v>
      </c>
      <c r="B422" s="7" t="str">
        <f>'[1]TCE - ANEXO III - Preencher'!C432</f>
        <v xml:space="preserve">HECPI - AMBULATÓRIO </v>
      </c>
      <c r="C422" s="9" t="s">
        <v>28</v>
      </c>
      <c r="D422" s="8" t="str">
        <f>'[1]TCE - ANEXO III - Preencher'!E432</f>
        <v>RAFAEL ELIAS DA SILVA</v>
      </c>
      <c r="E422" s="7" t="str">
        <f>IF('[1]TCE - ANEXO III - Preencher'!F432="4 - Assistência Odontológica","2 - Outros Profissionais da Saúde",'[1]TCE - ANEXO III - Preencher'!F432)</f>
        <v>3 - Administrativo</v>
      </c>
      <c r="F422" s="6" t="str">
        <f>'[1]TCE - ANEXO III - Preencher'!G432</f>
        <v>3172-10</v>
      </c>
      <c r="G422" s="5" t="str">
        <f>IF('[1]TCE - ANEXO III - Preencher'!H432="","",'[1]TCE - ANEXO III - Preencher'!H432)</f>
        <v>06/2022</v>
      </c>
      <c r="H422" s="4">
        <f>'[1]TCE - ANEXO III - Preencher'!I432</f>
        <v>0</v>
      </c>
      <c r="I422" s="4">
        <f>'[1]TCE - ANEXO III - Preencher'!J432</f>
        <v>223.71440000000001</v>
      </c>
      <c r="J422" s="4">
        <f>'[1]TCE - ANEXO III - Preencher'!K432</f>
        <v>0</v>
      </c>
      <c r="K422" s="2">
        <f>'[1]TCE - ANEXO III - Preencher'!L432</f>
        <v>199.36</v>
      </c>
      <c r="L422" s="2">
        <f>'[1]TCE - ANEXO III - Preencher'!M432</f>
        <v>55.93</v>
      </c>
      <c r="M422" s="2">
        <f t="shared" si="36"/>
        <v>143.43</v>
      </c>
      <c r="N422" s="2">
        <f>'[1]TCE - ANEXO III - Preencher'!O432</f>
        <v>2.3549904030710098</v>
      </c>
      <c r="O422" s="2">
        <f>'[1]TCE - ANEXO III - Preencher'!P432</f>
        <v>0</v>
      </c>
      <c r="P422" s="2">
        <f t="shared" si="37"/>
        <v>2.3549904030710098</v>
      </c>
      <c r="Q422" s="2">
        <f>'[1]TCE - ANEXO III - Preencher'!R432</f>
        <v>0</v>
      </c>
      <c r="R422" s="2">
        <f>'[1]TCE - ANEXO III - Preencher'!S432</f>
        <v>0</v>
      </c>
      <c r="S422" s="2">
        <f t="shared" si="38"/>
        <v>0</v>
      </c>
      <c r="T422" s="2">
        <f>'[1]TCE - ANEXO III - Preencher'!U432</f>
        <v>0</v>
      </c>
      <c r="U422" s="2">
        <f>'[1]TCE - ANEXO III - Preencher'!V432</f>
        <v>0</v>
      </c>
      <c r="V422" s="2">
        <f t="shared" si="39"/>
        <v>0</v>
      </c>
      <c r="W422" s="3" t="str">
        <f>IF('[1]TCE - ANEXO III - Preencher'!X432="","",'[1]TCE - ANEXO III - Preencher'!X432)</f>
        <v/>
      </c>
      <c r="X422" s="2">
        <f>'[1]TCE - ANEXO III - Preencher'!Y432</f>
        <v>0</v>
      </c>
      <c r="Y422" s="2">
        <f>'[1]TCE - ANEXO III - Preencher'!Z432</f>
        <v>0</v>
      </c>
      <c r="Z422" s="2">
        <f t="shared" si="40"/>
        <v>0</v>
      </c>
      <c r="AA422" s="3" t="str">
        <f>IF('[1]TCE - ANEXO III - Preencher'!AB432="","",'[1]TCE - ANEXO III - Preencher'!AB432)</f>
        <v/>
      </c>
      <c r="AB422" s="2">
        <f t="shared" si="41"/>
        <v>369.499390403071</v>
      </c>
    </row>
    <row r="423" spans="1:28" ht="12.75" customHeight="1">
      <c r="A423" s="14">
        <f>IFERROR(VLOOKUP(B423,'[1]DADOS (OCULTAR)'!$Q$3:$S$133,3,0),"")</f>
        <v>9039744001832</v>
      </c>
      <c r="B423" s="7" t="str">
        <f>'[1]TCE - ANEXO III - Preencher'!C433</f>
        <v xml:space="preserve">HECPI - AMBULATÓRIO </v>
      </c>
      <c r="C423" s="9" t="s">
        <v>28</v>
      </c>
      <c r="D423" s="8" t="str">
        <f>'[1]TCE - ANEXO III - Preencher'!E433</f>
        <v>RAFAEL SILVA DE SANTANNA</v>
      </c>
      <c r="E423" s="7" t="str">
        <f>IF('[1]TCE - ANEXO III - Preencher'!F433="4 - Assistência Odontológica","2 - Outros Profissionais da Saúde",'[1]TCE - ANEXO III - Preencher'!F433)</f>
        <v>3 - Administrativo</v>
      </c>
      <c r="F423" s="6" t="str">
        <f>'[1]TCE - ANEXO III - Preencher'!G433</f>
        <v>2521-05</v>
      </c>
      <c r="G423" s="5" t="str">
        <f>IF('[1]TCE - ANEXO III - Preencher'!H433="","",'[1]TCE - ANEXO III - Preencher'!H433)</f>
        <v>06/2022</v>
      </c>
      <c r="H423" s="4">
        <f>'[1]TCE - ANEXO III - Preencher'!I433</f>
        <v>0</v>
      </c>
      <c r="I423" s="4">
        <f>'[1]TCE - ANEXO III - Preencher'!J433</f>
        <v>269.02</v>
      </c>
      <c r="J423" s="4">
        <f>'[1]TCE - ANEXO III - Preencher'!K433</f>
        <v>0</v>
      </c>
      <c r="K423" s="2">
        <f>'[1]TCE - ANEXO III - Preencher'!L433</f>
        <v>242.08</v>
      </c>
      <c r="L423" s="2">
        <f>'[1]TCE - ANEXO III - Preencher'!M433</f>
        <v>65.09</v>
      </c>
      <c r="M423" s="2">
        <f t="shared" si="36"/>
        <v>176.99</v>
      </c>
      <c r="N423" s="2">
        <f>'[1]TCE - ANEXO III - Preencher'!O433</f>
        <v>2.3549904030710098</v>
      </c>
      <c r="O423" s="2">
        <f>'[1]TCE - ANEXO III - Preencher'!P433</f>
        <v>0</v>
      </c>
      <c r="P423" s="2">
        <f t="shared" si="37"/>
        <v>2.3549904030710098</v>
      </c>
      <c r="Q423" s="2">
        <f>'[1]TCE - ANEXO III - Preencher'!R433</f>
        <v>0</v>
      </c>
      <c r="R423" s="2">
        <f>'[1]TCE - ANEXO III - Preencher'!S433</f>
        <v>0</v>
      </c>
      <c r="S423" s="2">
        <f t="shared" si="38"/>
        <v>0</v>
      </c>
      <c r="T423" s="2">
        <f>'[1]TCE - ANEXO III - Preencher'!U433</f>
        <v>0</v>
      </c>
      <c r="U423" s="2">
        <f>'[1]TCE - ANEXO III - Preencher'!V433</f>
        <v>0</v>
      </c>
      <c r="V423" s="2">
        <f t="shared" si="39"/>
        <v>0</v>
      </c>
      <c r="W423" s="3" t="str">
        <f>IF('[1]TCE - ANEXO III - Preencher'!X433="","",'[1]TCE - ANEXO III - Preencher'!X433)</f>
        <v/>
      </c>
      <c r="X423" s="2">
        <f>'[1]TCE - ANEXO III - Preencher'!Y433</f>
        <v>0</v>
      </c>
      <c r="Y423" s="2">
        <f>'[1]TCE - ANEXO III - Preencher'!Z433</f>
        <v>0</v>
      </c>
      <c r="Z423" s="2">
        <f t="shared" si="40"/>
        <v>0</v>
      </c>
      <c r="AA423" s="3" t="str">
        <f>IF('[1]TCE - ANEXO III - Preencher'!AB433="","",'[1]TCE - ANEXO III - Preencher'!AB433)</f>
        <v/>
      </c>
      <c r="AB423" s="2">
        <f t="shared" si="41"/>
        <v>448.36499040307098</v>
      </c>
    </row>
    <row r="424" spans="1:28" ht="12.75" customHeight="1">
      <c r="A424" s="14">
        <f>IFERROR(VLOOKUP(B424,'[1]DADOS (OCULTAR)'!$Q$3:$S$133,3,0),"")</f>
        <v>9039744001832</v>
      </c>
      <c r="B424" s="7" t="str">
        <f>'[1]TCE - ANEXO III - Preencher'!C434</f>
        <v xml:space="preserve">HECPI - AMBULATÓRIO </v>
      </c>
      <c r="C424" s="9" t="s">
        <v>28</v>
      </c>
      <c r="D424" s="8" t="str">
        <f>'[1]TCE - ANEXO III - Preencher'!E434</f>
        <v>RAFAELA DOS SANTOS ALBUQUERQUE MAGALHAES</v>
      </c>
      <c r="E424" s="7" t="str">
        <f>IF('[1]TCE - ANEXO III - Preencher'!F434="4 - Assistência Odontológica","2 - Outros Profissionais da Saúde",'[1]TCE - ANEXO III - Preencher'!F434)</f>
        <v>2 - Outros Profissionais da Saúde</v>
      </c>
      <c r="F424" s="6" t="str">
        <f>'[1]TCE - ANEXO III - Preencher'!G434</f>
        <v>2235-05</v>
      </c>
      <c r="G424" s="5" t="str">
        <f>IF('[1]TCE - ANEXO III - Preencher'!H434="","",'[1]TCE - ANEXO III - Preencher'!H434)</f>
        <v>06/2022</v>
      </c>
      <c r="H424" s="4">
        <f>'[1]TCE - ANEXO III - Preencher'!I434</f>
        <v>0</v>
      </c>
      <c r="I424" s="4">
        <f>'[1]TCE - ANEXO III - Preencher'!J434</f>
        <v>311.25279999999998</v>
      </c>
      <c r="J424" s="4">
        <f>'[1]TCE - ANEXO III - Preencher'!K434</f>
        <v>0</v>
      </c>
      <c r="K424" s="2">
        <f>'[1]TCE - ANEXO III - Preencher'!L434</f>
        <v>56.48</v>
      </c>
      <c r="L424" s="2">
        <f>'[1]TCE - ANEXO III - Preencher'!M434</f>
        <v>2.56</v>
      </c>
      <c r="M424" s="2">
        <f t="shared" si="36"/>
        <v>53.919999999999995</v>
      </c>
      <c r="N424" s="2">
        <f>'[1]TCE - ANEXO III - Preencher'!O434</f>
        <v>2.3549904030710098</v>
      </c>
      <c r="O424" s="2">
        <f>'[1]TCE - ANEXO III - Preencher'!P434</f>
        <v>0</v>
      </c>
      <c r="P424" s="2">
        <f t="shared" si="37"/>
        <v>2.3549904030710098</v>
      </c>
      <c r="Q424" s="2">
        <f>'[1]TCE - ANEXO III - Preencher'!R434</f>
        <v>0</v>
      </c>
      <c r="R424" s="2">
        <f>'[1]TCE - ANEXO III - Preencher'!S434</f>
        <v>0</v>
      </c>
      <c r="S424" s="2">
        <f t="shared" si="38"/>
        <v>0</v>
      </c>
      <c r="T424" s="2">
        <f>'[1]TCE - ANEXO III - Preencher'!U434</f>
        <v>0</v>
      </c>
      <c r="U424" s="2">
        <f>'[1]TCE - ANEXO III - Preencher'!V434</f>
        <v>0</v>
      </c>
      <c r="V424" s="2">
        <f t="shared" si="39"/>
        <v>0</v>
      </c>
      <c r="W424" s="3" t="str">
        <f>IF('[1]TCE - ANEXO III - Preencher'!X434="","",'[1]TCE - ANEXO III - Preencher'!X434)</f>
        <v/>
      </c>
      <c r="X424" s="2">
        <f>'[1]TCE - ANEXO III - Preencher'!Y434</f>
        <v>0</v>
      </c>
      <c r="Y424" s="2">
        <f>'[1]TCE - ANEXO III - Preencher'!Z434</f>
        <v>0</v>
      </c>
      <c r="Z424" s="2">
        <f t="shared" si="40"/>
        <v>0</v>
      </c>
      <c r="AA424" s="3" t="str">
        <f>IF('[1]TCE - ANEXO III - Preencher'!AB434="","",'[1]TCE - ANEXO III - Preencher'!AB434)</f>
        <v/>
      </c>
      <c r="AB424" s="2">
        <f t="shared" si="41"/>
        <v>367.52779040307098</v>
      </c>
    </row>
    <row r="425" spans="1:28" ht="12.75" customHeight="1">
      <c r="A425" s="14">
        <f>IFERROR(VLOOKUP(B425,'[1]DADOS (OCULTAR)'!$Q$3:$S$133,3,0),"")</f>
        <v>9039744001832</v>
      </c>
      <c r="B425" s="7" t="str">
        <f>'[1]TCE - ANEXO III - Preencher'!C435</f>
        <v xml:space="preserve">HECPI - AMBULATÓRIO </v>
      </c>
      <c r="C425" s="9" t="s">
        <v>28</v>
      </c>
      <c r="D425" s="8" t="str">
        <f>'[1]TCE - ANEXO III - Preencher'!E435</f>
        <v>RAFAELA LOPES DA SILVA</v>
      </c>
      <c r="E425" s="7" t="str">
        <f>IF('[1]TCE - ANEXO III - Preencher'!F435="4 - Assistência Odontológica","2 - Outros Profissionais da Saúde",'[1]TCE - ANEXO III - Preencher'!F435)</f>
        <v>1 - Médico</v>
      </c>
      <c r="F425" s="6" t="str">
        <f>'[1]TCE - ANEXO III - Preencher'!G435</f>
        <v>2251-25</v>
      </c>
      <c r="G425" s="5" t="str">
        <f>IF('[1]TCE - ANEXO III - Preencher'!H435="","",'[1]TCE - ANEXO III - Preencher'!H435)</f>
        <v>06/2022</v>
      </c>
      <c r="H425" s="4">
        <f>'[1]TCE - ANEXO III - Preencher'!I435</f>
        <v>0</v>
      </c>
      <c r="I425" s="4">
        <f>'[1]TCE - ANEXO III - Preencher'!J435</f>
        <v>205.232</v>
      </c>
      <c r="J425" s="4">
        <f>'[1]TCE - ANEXO III - Preencher'!K435</f>
        <v>0</v>
      </c>
      <c r="K425" s="2">
        <f>'[1]TCE - ANEXO III - Preencher'!L435</f>
        <v>0</v>
      </c>
      <c r="L425" s="2">
        <f>'[1]TCE - ANEXO III - Preencher'!M435</f>
        <v>0</v>
      </c>
      <c r="M425" s="2">
        <f t="shared" si="36"/>
        <v>0</v>
      </c>
      <c r="N425" s="2">
        <f>'[1]TCE - ANEXO III - Preencher'!O435</f>
        <v>2.3549904030710098</v>
      </c>
      <c r="O425" s="2">
        <f>'[1]TCE - ANEXO III - Preencher'!P435</f>
        <v>0</v>
      </c>
      <c r="P425" s="2">
        <f t="shared" si="37"/>
        <v>2.3549904030710098</v>
      </c>
      <c r="Q425" s="2">
        <f>'[1]TCE - ANEXO III - Preencher'!R435</f>
        <v>0</v>
      </c>
      <c r="R425" s="2">
        <f>'[1]TCE - ANEXO III - Preencher'!S435</f>
        <v>0</v>
      </c>
      <c r="S425" s="2">
        <f t="shared" si="38"/>
        <v>0</v>
      </c>
      <c r="T425" s="2">
        <f>'[1]TCE - ANEXO III - Preencher'!U435</f>
        <v>0</v>
      </c>
      <c r="U425" s="2">
        <f>'[1]TCE - ANEXO III - Preencher'!V435</f>
        <v>0</v>
      </c>
      <c r="V425" s="2">
        <f t="shared" si="39"/>
        <v>0</v>
      </c>
      <c r="W425" s="3" t="str">
        <f>IF('[1]TCE - ANEXO III - Preencher'!X435="","",'[1]TCE - ANEXO III - Preencher'!X435)</f>
        <v/>
      </c>
      <c r="X425" s="2">
        <f>'[1]TCE - ANEXO III - Preencher'!Y435</f>
        <v>0</v>
      </c>
      <c r="Y425" s="2">
        <f>'[1]TCE - ANEXO III - Preencher'!Z435</f>
        <v>0</v>
      </c>
      <c r="Z425" s="2">
        <f t="shared" si="40"/>
        <v>0</v>
      </c>
      <c r="AA425" s="3" t="str">
        <f>IF('[1]TCE - ANEXO III - Preencher'!AB435="","",'[1]TCE - ANEXO III - Preencher'!AB435)</f>
        <v/>
      </c>
      <c r="AB425" s="2">
        <f t="shared" si="41"/>
        <v>207.58699040307101</v>
      </c>
    </row>
    <row r="426" spans="1:28" ht="12.75" customHeight="1">
      <c r="A426" s="14">
        <f>IFERROR(VLOOKUP(B426,'[1]DADOS (OCULTAR)'!$Q$3:$S$133,3,0),"")</f>
        <v>9039744001832</v>
      </c>
      <c r="B426" s="7" t="str">
        <f>'[1]TCE - ANEXO III - Preencher'!C436</f>
        <v xml:space="preserve">HECPI - AMBULATÓRIO </v>
      </c>
      <c r="C426" s="9" t="s">
        <v>28</v>
      </c>
      <c r="D426" s="8" t="str">
        <f>'[1]TCE - ANEXO III - Preencher'!E436</f>
        <v xml:space="preserve">RAFAELA RIBEIRO SARAIVA DA COSTA </v>
      </c>
      <c r="E426" s="7" t="str">
        <f>IF('[1]TCE - ANEXO III - Preencher'!F436="4 - Assistência Odontológica","2 - Outros Profissionais da Saúde",'[1]TCE - ANEXO III - Preencher'!F436)</f>
        <v>2 - Outros Profissionais da Saúde</v>
      </c>
      <c r="F426" s="6" t="str">
        <f>'[1]TCE - ANEXO III - Preencher'!G436</f>
        <v>2516-05</v>
      </c>
      <c r="G426" s="5" t="str">
        <f>IF('[1]TCE - ANEXO III - Preencher'!H436="","",'[1]TCE - ANEXO III - Preencher'!H436)</f>
        <v>06/2022</v>
      </c>
      <c r="H426" s="4">
        <f>'[1]TCE - ANEXO III - Preencher'!I436</f>
        <v>0</v>
      </c>
      <c r="I426" s="4">
        <f>'[1]TCE - ANEXO III - Preencher'!J436</f>
        <v>201.0872</v>
      </c>
      <c r="J426" s="4">
        <f>'[1]TCE - ANEXO III - Preencher'!K436</f>
        <v>0</v>
      </c>
      <c r="K426" s="2">
        <f>'[1]TCE - ANEXO III - Preencher'!L436</f>
        <v>142.4</v>
      </c>
      <c r="L426" s="2">
        <f>'[1]TCE - ANEXO III - Preencher'!M436</f>
        <v>39.26</v>
      </c>
      <c r="M426" s="2">
        <f t="shared" si="36"/>
        <v>103.14000000000001</v>
      </c>
      <c r="N426" s="2">
        <f>'[1]TCE - ANEXO III - Preencher'!O436</f>
        <v>2.3549904030710098</v>
      </c>
      <c r="O426" s="2">
        <f>'[1]TCE - ANEXO III - Preencher'!P436</f>
        <v>0</v>
      </c>
      <c r="P426" s="2">
        <f t="shared" si="37"/>
        <v>2.3549904030710098</v>
      </c>
      <c r="Q426" s="2">
        <f>'[1]TCE - ANEXO III - Preencher'!R436</f>
        <v>0</v>
      </c>
      <c r="R426" s="2">
        <f>'[1]TCE - ANEXO III - Preencher'!S436</f>
        <v>0</v>
      </c>
      <c r="S426" s="2">
        <f t="shared" si="38"/>
        <v>0</v>
      </c>
      <c r="T426" s="2">
        <f>'[1]TCE - ANEXO III - Preencher'!U436</f>
        <v>0</v>
      </c>
      <c r="U426" s="2">
        <f>'[1]TCE - ANEXO III - Preencher'!V436</f>
        <v>0</v>
      </c>
      <c r="V426" s="2">
        <f t="shared" si="39"/>
        <v>0</v>
      </c>
      <c r="W426" s="3" t="str">
        <f>IF('[1]TCE - ANEXO III - Preencher'!X436="","",'[1]TCE - ANEXO III - Preencher'!X436)</f>
        <v/>
      </c>
      <c r="X426" s="2">
        <f>'[1]TCE - ANEXO III - Preencher'!Y436</f>
        <v>0</v>
      </c>
      <c r="Y426" s="2">
        <f>'[1]TCE - ANEXO III - Preencher'!Z436</f>
        <v>0</v>
      </c>
      <c r="Z426" s="2">
        <f t="shared" si="40"/>
        <v>0</v>
      </c>
      <c r="AA426" s="3" t="str">
        <f>IF('[1]TCE - ANEXO III - Preencher'!AB436="","",'[1]TCE - ANEXO III - Preencher'!AB436)</f>
        <v/>
      </c>
      <c r="AB426" s="2">
        <f t="shared" si="41"/>
        <v>306.58219040307102</v>
      </c>
    </row>
    <row r="427" spans="1:28" ht="12.75" customHeight="1">
      <c r="A427" s="14">
        <f>IFERROR(VLOOKUP(B427,'[1]DADOS (OCULTAR)'!$Q$3:$S$133,3,0),"")</f>
        <v>9039744001832</v>
      </c>
      <c r="B427" s="7" t="str">
        <f>'[1]TCE - ANEXO III - Preencher'!C437</f>
        <v xml:space="preserve">HECPI - AMBULATÓRIO </v>
      </c>
      <c r="C427" s="9" t="s">
        <v>28</v>
      </c>
      <c r="D427" s="8" t="str">
        <f>'[1]TCE - ANEXO III - Preencher'!E437</f>
        <v>RAFAELA VANESSA DIOGO DE VASCONCELOS</v>
      </c>
      <c r="E427" s="7" t="str">
        <f>IF('[1]TCE - ANEXO III - Preencher'!F437="4 - Assistência Odontológica","2 - Outros Profissionais da Saúde",'[1]TCE - ANEXO III - Preencher'!F437)</f>
        <v>2 - Outros Profissionais da Saúde</v>
      </c>
      <c r="F427" s="6" t="str">
        <f>'[1]TCE - ANEXO III - Preencher'!G437</f>
        <v>2235-05</v>
      </c>
      <c r="G427" s="5" t="str">
        <f>IF('[1]TCE - ANEXO III - Preencher'!H437="","",'[1]TCE - ANEXO III - Preencher'!H437)</f>
        <v>06/2022</v>
      </c>
      <c r="H427" s="4">
        <f>'[1]TCE - ANEXO III - Preencher'!I437</f>
        <v>0</v>
      </c>
      <c r="I427" s="4">
        <f>'[1]TCE - ANEXO III - Preencher'!J437</f>
        <v>313.44080000000002</v>
      </c>
      <c r="J427" s="4">
        <f>'[1]TCE - ANEXO III - Preencher'!K437</f>
        <v>0</v>
      </c>
      <c r="K427" s="2">
        <f>'[1]TCE - ANEXO III - Preencher'!L437</f>
        <v>58.06</v>
      </c>
      <c r="L427" s="2">
        <f>'[1]TCE - ANEXO III - Preencher'!M437</f>
        <v>0</v>
      </c>
      <c r="M427" s="2">
        <f t="shared" si="36"/>
        <v>58.06</v>
      </c>
      <c r="N427" s="2">
        <f>'[1]TCE - ANEXO III - Preencher'!O437</f>
        <v>2.3549904030710098</v>
      </c>
      <c r="O427" s="2">
        <f>'[1]TCE - ANEXO III - Preencher'!P437</f>
        <v>0</v>
      </c>
      <c r="P427" s="2">
        <f t="shared" si="37"/>
        <v>2.3549904030710098</v>
      </c>
      <c r="Q427" s="2">
        <f>'[1]TCE - ANEXO III - Preencher'!R437</f>
        <v>0</v>
      </c>
      <c r="R427" s="2">
        <f>'[1]TCE - ANEXO III - Preencher'!S437</f>
        <v>0</v>
      </c>
      <c r="S427" s="2">
        <f t="shared" si="38"/>
        <v>0</v>
      </c>
      <c r="T427" s="2">
        <f>'[1]TCE - ANEXO III - Preencher'!U437</f>
        <v>0</v>
      </c>
      <c r="U427" s="2">
        <f>'[1]TCE - ANEXO III - Preencher'!V437</f>
        <v>0</v>
      </c>
      <c r="V427" s="2">
        <f t="shared" si="39"/>
        <v>0</v>
      </c>
      <c r="W427" s="3" t="str">
        <f>IF('[1]TCE - ANEXO III - Preencher'!X437="","",'[1]TCE - ANEXO III - Preencher'!X437)</f>
        <v/>
      </c>
      <c r="X427" s="2">
        <f>'[1]TCE - ANEXO III - Preencher'!Y437</f>
        <v>0</v>
      </c>
      <c r="Y427" s="2">
        <f>'[1]TCE - ANEXO III - Preencher'!Z437</f>
        <v>0</v>
      </c>
      <c r="Z427" s="2">
        <f t="shared" si="40"/>
        <v>0</v>
      </c>
      <c r="AA427" s="3" t="str">
        <f>IF('[1]TCE - ANEXO III - Preencher'!AB437="","",'[1]TCE - ANEXO III - Preencher'!AB437)</f>
        <v/>
      </c>
      <c r="AB427" s="2">
        <f t="shared" si="41"/>
        <v>373.85579040307101</v>
      </c>
    </row>
    <row r="428" spans="1:28" ht="12.75" customHeight="1">
      <c r="A428" s="14">
        <f>IFERROR(VLOOKUP(B428,'[1]DADOS (OCULTAR)'!$Q$3:$S$133,3,0),"")</f>
        <v>9039744001832</v>
      </c>
      <c r="B428" s="7" t="str">
        <f>'[1]TCE - ANEXO III - Preencher'!C438</f>
        <v xml:space="preserve">HECPI - AMBULATÓRIO </v>
      </c>
      <c r="C428" s="9" t="s">
        <v>28</v>
      </c>
      <c r="D428" s="8" t="str">
        <f>'[1]TCE - ANEXO III - Preencher'!E438</f>
        <v>RAISSA BEZERRA DIAS</v>
      </c>
      <c r="E428" s="7" t="str">
        <f>IF('[1]TCE - ANEXO III - Preencher'!F438="4 - Assistência Odontológica","2 - Outros Profissionais da Saúde",'[1]TCE - ANEXO III - Preencher'!F438)</f>
        <v>1 - Médico</v>
      </c>
      <c r="F428" s="6" t="str">
        <f>'[1]TCE - ANEXO III - Preencher'!G438</f>
        <v>2251-25</v>
      </c>
      <c r="G428" s="5" t="str">
        <f>IF('[1]TCE - ANEXO III - Preencher'!H438="","",'[1]TCE - ANEXO III - Preencher'!H438)</f>
        <v>06/2022</v>
      </c>
      <c r="H428" s="4">
        <f>'[1]TCE - ANEXO III - Preencher'!I438</f>
        <v>0</v>
      </c>
      <c r="I428" s="4">
        <f>'[1]TCE - ANEXO III - Preencher'!J438</f>
        <v>112.312</v>
      </c>
      <c r="J428" s="4">
        <f>'[1]TCE - ANEXO III - Preencher'!K438</f>
        <v>0</v>
      </c>
      <c r="K428" s="2">
        <f>'[1]TCE - ANEXO III - Preencher'!L438</f>
        <v>0</v>
      </c>
      <c r="L428" s="2">
        <f>'[1]TCE - ANEXO III - Preencher'!M438</f>
        <v>0</v>
      </c>
      <c r="M428" s="2">
        <f t="shared" si="36"/>
        <v>0</v>
      </c>
      <c r="N428" s="2">
        <f>'[1]TCE - ANEXO III - Preencher'!O438</f>
        <v>2.3549904030710098</v>
      </c>
      <c r="O428" s="2">
        <f>'[1]TCE - ANEXO III - Preencher'!P438</f>
        <v>0</v>
      </c>
      <c r="P428" s="2">
        <f t="shared" si="37"/>
        <v>2.3549904030710098</v>
      </c>
      <c r="Q428" s="2">
        <f>'[1]TCE - ANEXO III - Preencher'!R438</f>
        <v>0</v>
      </c>
      <c r="R428" s="2">
        <f>'[1]TCE - ANEXO III - Preencher'!S438</f>
        <v>0</v>
      </c>
      <c r="S428" s="2">
        <f t="shared" si="38"/>
        <v>0</v>
      </c>
      <c r="T428" s="2">
        <f>'[1]TCE - ANEXO III - Preencher'!U438</f>
        <v>0</v>
      </c>
      <c r="U428" s="2">
        <f>'[1]TCE - ANEXO III - Preencher'!V438</f>
        <v>0</v>
      </c>
      <c r="V428" s="2">
        <f t="shared" si="39"/>
        <v>0</v>
      </c>
      <c r="W428" s="3" t="str">
        <f>IF('[1]TCE - ANEXO III - Preencher'!X438="","",'[1]TCE - ANEXO III - Preencher'!X438)</f>
        <v/>
      </c>
      <c r="X428" s="2">
        <f>'[1]TCE - ANEXO III - Preencher'!Y438</f>
        <v>0</v>
      </c>
      <c r="Y428" s="2">
        <f>'[1]TCE - ANEXO III - Preencher'!Z438</f>
        <v>0</v>
      </c>
      <c r="Z428" s="2">
        <f t="shared" si="40"/>
        <v>0</v>
      </c>
      <c r="AA428" s="3" t="str">
        <f>IF('[1]TCE - ANEXO III - Preencher'!AB438="","",'[1]TCE - ANEXO III - Preencher'!AB438)</f>
        <v/>
      </c>
      <c r="AB428" s="2">
        <f t="shared" si="41"/>
        <v>114.66699040307101</v>
      </c>
    </row>
    <row r="429" spans="1:28" ht="12.75" customHeight="1">
      <c r="A429" s="14">
        <f>IFERROR(VLOOKUP(B429,'[1]DADOS (OCULTAR)'!$Q$3:$S$133,3,0),"")</f>
        <v>9039744001832</v>
      </c>
      <c r="B429" s="7" t="str">
        <f>'[1]TCE - ANEXO III - Preencher'!C439</f>
        <v xml:space="preserve">HECPI - AMBULATÓRIO </v>
      </c>
      <c r="C429" s="9" t="s">
        <v>28</v>
      </c>
      <c r="D429" s="8" t="str">
        <f>'[1]TCE - ANEXO III - Preencher'!E439</f>
        <v>RAISSA CATARINA VERGUEIRO CESAR</v>
      </c>
      <c r="E429" s="7" t="str">
        <f>IF('[1]TCE - ANEXO III - Preencher'!F439="4 - Assistência Odontológica","2 - Outros Profissionais da Saúde",'[1]TCE - ANEXO III - Preencher'!F439)</f>
        <v>2 - Outros Profissionais da Saúde</v>
      </c>
      <c r="F429" s="6" t="str">
        <f>'[1]TCE - ANEXO III - Preencher'!G439</f>
        <v>2235-05</v>
      </c>
      <c r="G429" s="5" t="str">
        <f>IF('[1]TCE - ANEXO III - Preencher'!H439="","",'[1]TCE - ANEXO III - Preencher'!H439)</f>
        <v>06/2022</v>
      </c>
      <c r="H429" s="4">
        <f>'[1]TCE - ANEXO III - Preencher'!I439</f>
        <v>0</v>
      </c>
      <c r="I429" s="4">
        <f>'[1]TCE - ANEXO III - Preencher'!J439</f>
        <v>212.2448</v>
      </c>
      <c r="J429" s="4">
        <f>'[1]TCE - ANEXO III - Preencher'!K439</f>
        <v>0</v>
      </c>
      <c r="K429" s="2">
        <f>'[1]TCE - ANEXO III - Preencher'!L439</f>
        <v>209.14</v>
      </c>
      <c r="L429" s="2">
        <f>'[1]TCE - ANEXO III - Preencher'!M439</f>
        <v>2.56</v>
      </c>
      <c r="M429" s="2">
        <f t="shared" si="36"/>
        <v>206.57999999999998</v>
      </c>
      <c r="N429" s="2">
        <f>'[1]TCE - ANEXO III - Preencher'!O439</f>
        <v>2.3549904030710098</v>
      </c>
      <c r="O429" s="2">
        <f>'[1]TCE - ANEXO III - Preencher'!P439</f>
        <v>0</v>
      </c>
      <c r="P429" s="2">
        <f t="shared" si="37"/>
        <v>2.3549904030710098</v>
      </c>
      <c r="Q429" s="2">
        <f>'[1]TCE - ANEXO III - Preencher'!R439</f>
        <v>0</v>
      </c>
      <c r="R429" s="2">
        <f>'[1]TCE - ANEXO III - Preencher'!S439</f>
        <v>0</v>
      </c>
      <c r="S429" s="2">
        <f t="shared" si="38"/>
        <v>0</v>
      </c>
      <c r="T429" s="2">
        <f>'[1]TCE - ANEXO III - Preencher'!U439</f>
        <v>0</v>
      </c>
      <c r="U429" s="2">
        <f>'[1]TCE - ANEXO III - Preencher'!V439</f>
        <v>0</v>
      </c>
      <c r="V429" s="2">
        <f t="shared" si="39"/>
        <v>0</v>
      </c>
      <c r="W429" s="3" t="str">
        <f>IF('[1]TCE - ANEXO III - Preencher'!X439="","",'[1]TCE - ANEXO III - Preencher'!X439)</f>
        <v/>
      </c>
      <c r="X429" s="2">
        <f>'[1]TCE - ANEXO III - Preencher'!Y439</f>
        <v>0</v>
      </c>
      <c r="Y429" s="2">
        <f>'[1]TCE - ANEXO III - Preencher'!Z439</f>
        <v>0</v>
      </c>
      <c r="Z429" s="2">
        <f t="shared" si="40"/>
        <v>0</v>
      </c>
      <c r="AA429" s="3" t="str">
        <f>IF('[1]TCE - ANEXO III - Preencher'!AB439="","",'[1]TCE - ANEXO III - Preencher'!AB439)</f>
        <v/>
      </c>
      <c r="AB429" s="2">
        <f t="shared" si="41"/>
        <v>421.17979040307097</v>
      </c>
    </row>
    <row r="430" spans="1:28" ht="12.75" customHeight="1">
      <c r="A430" s="14">
        <f>IFERROR(VLOOKUP(B430,'[1]DADOS (OCULTAR)'!$Q$3:$S$133,3,0),"")</f>
        <v>9039744001832</v>
      </c>
      <c r="B430" s="7" t="str">
        <f>'[1]TCE - ANEXO III - Preencher'!C440</f>
        <v xml:space="preserve">HECPI - AMBULATÓRIO </v>
      </c>
      <c r="C430" s="9" t="s">
        <v>28</v>
      </c>
      <c r="D430" s="8" t="str">
        <f>'[1]TCE - ANEXO III - Preencher'!E440</f>
        <v>RAIZA RUBIA DE VASCONCELOS</v>
      </c>
      <c r="E430" s="7" t="str">
        <f>IF('[1]TCE - ANEXO III - Preencher'!F440="4 - Assistência Odontológica","2 - Outros Profissionais da Saúde",'[1]TCE - ANEXO III - Preencher'!F440)</f>
        <v>2 - Outros Profissionais da Saúde</v>
      </c>
      <c r="F430" s="6" t="str">
        <f>'[1]TCE - ANEXO III - Preencher'!G440</f>
        <v>2235-05</v>
      </c>
      <c r="G430" s="5" t="str">
        <f>IF('[1]TCE - ANEXO III - Preencher'!H440="","",'[1]TCE - ANEXO III - Preencher'!H440)</f>
        <v>06/2022</v>
      </c>
      <c r="H430" s="4">
        <f>'[1]TCE - ANEXO III - Preencher'!I440</f>
        <v>0</v>
      </c>
      <c r="I430" s="4">
        <f>'[1]TCE - ANEXO III - Preencher'!J440</f>
        <v>380.84399999999988</v>
      </c>
      <c r="J430" s="4">
        <f>'[1]TCE - ANEXO III - Preencher'!K440</f>
        <v>0</v>
      </c>
      <c r="K430" s="2">
        <f>'[1]TCE - ANEXO III - Preencher'!L440</f>
        <v>185.12</v>
      </c>
      <c r="L430" s="2">
        <f>'[1]TCE - ANEXO III - Preencher'!M440</f>
        <v>2.81</v>
      </c>
      <c r="M430" s="2">
        <f t="shared" si="36"/>
        <v>182.31</v>
      </c>
      <c r="N430" s="2">
        <f>'[1]TCE - ANEXO III - Preencher'!O440</f>
        <v>2.3549904030710098</v>
      </c>
      <c r="O430" s="2">
        <f>'[1]TCE - ANEXO III - Preencher'!P440</f>
        <v>0</v>
      </c>
      <c r="P430" s="2">
        <f t="shared" si="37"/>
        <v>2.3549904030710098</v>
      </c>
      <c r="Q430" s="2">
        <f>'[1]TCE - ANEXO III - Preencher'!R440</f>
        <v>383.36675271739131</v>
      </c>
      <c r="R430" s="2">
        <f>'[1]TCE - ANEXO III - Preencher'!S440</f>
        <v>106.24</v>
      </c>
      <c r="S430" s="2">
        <f t="shared" si="38"/>
        <v>277.1267527173913</v>
      </c>
      <c r="T430" s="2">
        <f>'[1]TCE - ANEXO III - Preencher'!U440</f>
        <v>0</v>
      </c>
      <c r="U430" s="2">
        <f>'[1]TCE - ANEXO III - Preencher'!V440</f>
        <v>0</v>
      </c>
      <c r="V430" s="2">
        <f t="shared" si="39"/>
        <v>0</v>
      </c>
      <c r="W430" s="3" t="str">
        <f>IF('[1]TCE - ANEXO III - Preencher'!X440="","",'[1]TCE - ANEXO III - Preencher'!X440)</f>
        <v/>
      </c>
      <c r="X430" s="2">
        <f>'[1]TCE - ANEXO III - Preencher'!Y440</f>
        <v>0</v>
      </c>
      <c r="Y430" s="2">
        <f>'[1]TCE - ANEXO III - Preencher'!Z440</f>
        <v>0</v>
      </c>
      <c r="Z430" s="2">
        <f t="shared" si="40"/>
        <v>0</v>
      </c>
      <c r="AA430" s="3" t="str">
        <f>IF('[1]TCE - ANEXO III - Preencher'!AB440="","",'[1]TCE - ANEXO III - Preencher'!AB440)</f>
        <v/>
      </c>
      <c r="AB430" s="2">
        <f t="shared" si="41"/>
        <v>842.63574312046217</v>
      </c>
    </row>
    <row r="431" spans="1:28" ht="12.75" customHeight="1">
      <c r="A431" s="14">
        <f>IFERROR(VLOOKUP(B431,'[1]DADOS (OCULTAR)'!$Q$3:$S$133,3,0),"")</f>
        <v>9039744001832</v>
      </c>
      <c r="B431" s="7" t="str">
        <f>'[1]TCE - ANEXO III - Preencher'!C441</f>
        <v xml:space="preserve">HECPI - AMBULATÓRIO </v>
      </c>
      <c r="C431" s="9" t="s">
        <v>28</v>
      </c>
      <c r="D431" s="8" t="str">
        <f>'[1]TCE - ANEXO III - Preencher'!E441</f>
        <v>RAPHAELA CRISTINA SOUZA DA SILVA</v>
      </c>
      <c r="E431" s="7" t="str">
        <f>IF('[1]TCE - ANEXO III - Preencher'!F441="4 - Assistência Odontológica","2 - Outros Profissionais da Saúde",'[1]TCE - ANEXO III - Preencher'!F441)</f>
        <v>2 - Outros Profissionais da Saúde</v>
      </c>
      <c r="F431" s="6" t="str">
        <f>'[1]TCE - ANEXO III - Preencher'!G441</f>
        <v>3222-05</v>
      </c>
      <c r="G431" s="5" t="str">
        <f>IF('[1]TCE - ANEXO III - Preencher'!H441="","",'[1]TCE - ANEXO III - Preencher'!H441)</f>
        <v>06/2022</v>
      </c>
      <c r="H431" s="4">
        <f>'[1]TCE - ANEXO III - Preencher'!I441</f>
        <v>0</v>
      </c>
      <c r="I431" s="4">
        <f>'[1]TCE - ANEXO III - Preencher'!J441</f>
        <v>123.7696</v>
      </c>
      <c r="J431" s="4">
        <f>'[1]TCE - ANEXO III - Preencher'!K441</f>
        <v>0</v>
      </c>
      <c r="K431" s="2">
        <f>'[1]TCE - ANEXO III - Preencher'!L441</f>
        <v>14.24</v>
      </c>
      <c r="L431" s="2">
        <f>'[1]TCE - ANEXO III - Preencher'!M441</f>
        <v>0</v>
      </c>
      <c r="M431" s="2">
        <f t="shared" si="36"/>
        <v>14.24</v>
      </c>
      <c r="N431" s="2">
        <f>'[1]TCE - ANEXO III - Preencher'!O441</f>
        <v>2.3549904030710098</v>
      </c>
      <c r="O431" s="2">
        <f>'[1]TCE - ANEXO III - Preencher'!P441</f>
        <v>0</v>
      </c>
      <c r="P431" s="2">
        <f t="shared" si="37"/>
        <v>2.3549904030710098</v>
      </c>
      <c r="Q431" s="2">
        <f>'[1]TCE - ANEXO III - Preencher'!R441</f>
        <v>174.16675271739132</v>
      </c>
      <c r="R431" s="2">
        <f>'[1]TCE - ANEXO III - Preencher'!S441</f>
        <v>19.39</v>
      </c>
      <c r="S431" s="2">
        <f t="shared" si="38"/>
        <v>154.77675271739133</v>
      </c>
      <c r="T431" s="2">
        <f>'[1]TCE - ANEXO III - Preencher'!U441</f>
        <v>18.510000000000002</v>
      </c>
      <c r="U431" s="2">
        <f>'[1]TCE - ANEXO III - Preencher'!V441</f>
        <v>0</v>
      </c>
      <c r="V431" s="2">
        <f t="shared" si="39"/>
        <v>18.510000000000002</v>
      </c>
      <c r="W431" s="3" t="str">
        <f>IF('[1]TCE - ANEXO III - Preencher'!X441="","",'[1]TCE - ANEXO III - Preencher'!X441)</f>
        <v>AUXÍLIO CRECHE</v>
      </c>
      <c r="X431" s="2">
        <f>'[1]TCE - ANEXO III - Preencher'!Y441</f>
        <v>0</v>
      </c>
      <c r="Y431" s="2">
        <f>'[1]TCE - ANEXO III - Preencher'!Z441</f>
        <v>0</v>
      </c>
      <c r="Z431" s="2">
        <f t="shared" si="40"/>
        <v>0</v>
      </c>
      <c r="AA431" s="3" t="str">
        <f>IF('[1]TCE - ANEXO III - Preencher'!AB441="","",'[1]TCE - ANEXO III - Preencher'!AB441)</f>
        <v/>
      </c>
      <c r="AB431" s="2">
        <f t="shared" si="41"/>
        <v>313.65134312046234</v>
      </c>
    </row>
    <row r="432" spans="1:28" ht="12.75" customHeight="1">
      <c r="A432" s="14">
        <f>IFERROR(VLOOKUP(B432,'[1]DADOS (OCULTAR)'!$Q$3:$S$133,3,0),"")</f>
        <v>9039744001832</v>
      </c>
      <c r="B432" s="7" t="str">
        <f>'[1]TCE - ANEXO III - Preencher'!C442</f>
        <v xml:space="preserve">HECPI - AMBULATÓRIO </v>
      </c>
      <c r="C432" s="9" t="s">
        <v>28</v>
      </c>
      <c r="D432" s="8" t="str">
        <f>'[1]TCE - ANEXO III - Preencher'!E442</f>
        <v>RAQUEL DE ARRUDA CAMPOS BENJAMIM</v>
      </c>
      <c r="E432" s="7" t="str">
        <f>IF('[1]TCE - ANEXO III - Preencher'!F442="4 - Assistência Odontológica","2 - Outros Profissionais da Saúde",'[1]TCE - ANEXO III - Preencher'!F442)</f>
        <v>2 - Outros Profissionais da Saúde</v>
      </c>
      <c r="F432" s="6" t="str">
        <f>'[1]TCE - ANEXO III - Preencher'!G442</f>
        <v>2237-10</v>
      </c>
      <c r="G432" s="5" t="str">
        <f>IF('[1]TCE - ANEXO III - Preencher'!H442="","",'[1]TCE - ANEXO III - Preencher'!H442)</f>
        <v>06/2022</v>
      </c>
      <c r="H432" s="4">
        <f>'[1]TCE - ANEXO III - Preencher'!I442</f>
        <v>0</v>
      </c>
      <c r="I432" s="4">
        <f>'[1]TCE - ANEXO III - Preencher'!J442</f>
        <v>312.98239999999998</v>
      </c>
      <c r="J432" s="4">
        <f>'[1]TCE - ANEXO III - Preencher'!K442</f>
        <v>0</v>
      </c>
      <c r="K432" s="2">
        <f>'[1]TCE - ANEXO III - Preencher'!L442</f>
        <v>284.8</v>
      </c>
      <c r="L432" s="2">
        <f>'[1]TCE - ANEXO III - Preencher'!M442</f>
        <v>0</v>
      </c>
      <c r="M432" s="2">
        <f t="shared" si="36"/>
        <v>284.8</v>
      </c>
      <c r="N432" s="2">
        <f>'[1]TCE - ANEXO III - Preencher'!O442</f>
        <v>2.3549904030710098</v>
      </c>
      <c r="O432" s="2">
        <f>'[1]TCE - ANEXO III - Preencher'!P442</f>
        <v>0</v>
      </c>
      <c r="P432" s="2">
        <f t="shared" si="37"/>
        <v>2.3549904030710098</v>
      </c>
      <c r="Q432" s="2">
        <f>'[1]TCE - ANEXO III - Preencher'!R442</f>
        <v>0</v>
      </c>
      <c r="R432" s="2">
        <f>'[1]TCE - ANEXO III - Preencher'!S442</f>
        <v>0</v>
      </c>
      <c r="S432" s="2">
        <f t="shared" si="38"/>
        <v>0</v>
      </c>
      <c r="T432" s="2">
        <f>'[1]TCE - ANEXO III - Preencher'!U442</f>
        <v>0</v>
      </c>
      <c r="U432" s="2">
        <f>'[1]TCE - ANEXO III - Preencher'!V442</f>
        <v>0</v>
      </c>
      <c r="V432" s="2">
        <f t="shared" si="39"/>
        <v>0</v>
      </c>
      <c r="W432" s="3" t="str">
        <f>IF('[1]TCE - ANEXO III - Preencher'!X442="","",'[1]TCE - ANEXO III - Preencher'!X442)</f>
        <v/>
      </c>
      <c r="X432" s="2">
        <f>'[1]TCE - ANEXO III - Preencher'!Y442</f>
        <v>0</v>
      </c>
      <c r="Y432" s="2">
        <f>'[1]TCE - ANEXO III - Preencher'!Z442</f>
        <v>0</v>
      </c>
      <c r="Z432" s="2">
        <f t="shared" si="40"/>
        <v>0</v>
      </c>
      <c r="AA432" s="3" t="str">
        <f>IF('[1]TCE - ANEXO III - Preencher'!AB442="","",'[1]TCE - ANEXO III - Preencher'!AB442)</f>
        <v/>
      </c>
      <c r="AB432" s="2">
        <f t="shared" si="41"/>
        <v>600.13739040307109</v>
      </c>
    </row>
    <row r="433" spans="1:28" ht="12.75" customHeight="1">
      <c r="A433" s="14">
        <f>IFERROR(VLOOKUP(B433,'[1]DADOS (OCULTAR)'!$Q$3:$S$133,3,0),"")</f>
        <v>9039744001832</v>
      </c>
      <c r="B433" s="7" t="str">
        <f>'[1]TCE - ANEXO III - Preencher'!C443</f>
        <v xml:space="preserve">HECPI - AMBULATÓRIO </v>
      </c>
      <c r="C433" s="9" t="s">
        <v>28</v>
      </c>
      <c r="D433" s="8" t="str">
        <f>'[1]TCE - ANEXO III - Preencher'!E443</f>
        <v>RAQUEL VITORIA DO NASCIMENTO CARDOSO</v>
      </c>
      <c r="E433" s="7" t="str">
        <f>IF('[1]TCE - ANEXO III - Preencher'!F443="4 - Assistência Odontológica","2 - Outros Profissionais da Saúde",'[1]TCE - ANEXO III - Preencher'!F443)</f>
        <v>3 - Administrativo</v>
      </c>
      <c r="F433" s="6" t="str">
        <f>'[1]TCE - ANEXO III - Preencher'!G443</f>
        <v>4110-10</v>
      </c>
      <c r="G433" s="5" t="str">
        <f>IF('[1]TCE - ANEXO III - Preencher'!H443="","",'[1]TCE - ANEXO III - Preencher'!H443)</f>
        <v>06/2022</v>
      </c>
      <c r="H433" s="4">
        <f>'[1]TCE - ANEXO III - Preencher'!I443</f>
        <v>0</v>
      </c>
      <c r="I433" s="4">
        <f>'[1]TCE - ANEXO III - Preencher'!J443</f>
        <v>116.1936</v>
      </c>
      <c r="J433" s="4">
        <f>'[1]TCE - ANEXO III - Preencher'!K443</f>
        <v>0</v>
      </c>
      <c r="K433" s="2">
        <f>'[1]TCE - ANEXO III - Preencher'!L443</f>
        <v>284.8</v>
      </c>
      <c r="L433" s="2">
        <f>'[1]TCE - ANEXO III - Preencher'!M443</f>
        <v>24.24</v>
      </c>
      <c r="M433" s="2">
        <f t="shared" si="36"/>
        <v>260.56</v>
      </c>
      <c r="N433" s="2">
        <f>'[1]TCE - ANEXO III - Preencher'!O443</f>
        <v>2.3549904030710098</v>
      </c>
      <c r="O433" s="2">
        <f>'[1]TCE - ANEXO III - Preencher'!P443</f>
        <v>0</v>
      </c>
      <c r="P433" s="2">
        <f t="shared" si="37"/>
        <v>2.3549904030710098</v>
      </c>
      <c r="Q433" s="2">
        <f>'[1]TCE - ANEXO III - Preencher'!R443</f>
        <v>350.5667527173913</v>
      </c>
      <c r="R433" s="2">
        <f>'[1]TCE - ANEXO III - Preencher'!S443</f>
        <v>72.72</v>
      </c>
      <c r="S433" s="2">
        <f t="shared" si="38"/>
        <v>277.84675271739127</v>
      </c>
      <c r="T433" s="2">
        <f>'[1]TCE - ANEXO III - Preencher'!U443</f>
        <v>0</v>
      </c>
      <c r="U433" s="2">
        <f>'[1]TCE - ANEXO III - Preencher'!V443</f>
        <v>0</v>
      </c>
      <c r="V433" s="2">
        <f t="shared" si="39"/>
        <v>0</v>
      </c>
      <c r="W433" s="3" t="str">
        <f>IF('[1]TCE - ANEXO III - Preencher'!X443="","",'[1]TCE - ANEXO III - Preencher'!X443)</f>
        <v/>
      </c>
      <c r="X433" s="2">
        <f>'[1]TCE - ANEXO III - Preencher'!Y443</f>
        <v>0</v>
      </c>
      <c r="Y433" s="2">
        <f>'[1]TCE - ANEXO III - Preencher'!Z443</f>
        <v>0</v>
      </c>
      <c r="Z433" s="2">
        <f t="shared" si="40"/>
        <v>0</v>
      </c>
      <c r="AA433" s="3" t="str">
        <f>IF('[1]TCE - ANEXO III - Preencher'!AB443="","",'[1]TCE - ANEXO III - Preencher'!AB443)</f>
        <v/>
      </c>
      <c r="AB433" s="2">
        <f t="shared" si="41"/>
        <v>656.9553431204622</v>
      </c>
    </row>
    <row r="434" spans="1:28" ht="12.75" customHeight="1">
      <c r="A434" s="14">
        <f>IFERROR(VLOOKUP(B434,'[1]DADOS (OCULTAR)'!$Q$3:$S$133,3,0),"")</f>
        <v>9039744001832</v>
      </c>
      <c r="B434" s="7" t="str">
        <f>'[1]TCE - ANEXO III - Preencher'!C444</f>
        <v xml:space="preserve">HECPI - AMBULATÓRIO </v>
      </c>
      <c r="C434" s="9" t="s">
        <v>28</v>
      </c>
      <c r="D434" s="8" t="str">
        <f>'[1]TCE - ANEXO III - Preencher'!E444</f>
        <v>RAYANE PEREIRA DE SANTANA</v>
      </c>
      <c r="E434" s="7" t="str">
        <f>IF('[1]TCE - ANEXO III - Preencher'!F444="4 - Assistência Odontológica","2 - Outros Profissionais da Saúde",'[1]TCE - ANEXO III - Preencher'!F444)</f>
        <v>2 - Outros Profissionais da Saúde</v>
      </c>
      <c r="F434" s="6" t="str">
        <f>'[1]TCE - ANEXO III - Preencher'!G444</f>
        <v>5211-30</v>
      </c>
      <c r="G434" s="5" t="str">
        <f>IF('[1]TCE - ANEXO III - Preencher'!H444="","",'[1]TCE - ANEXO III - Preencher'!H444)</f>
        <v>06/2022</v>
      </c>
      <c r="H434" s="4">
        <f>'[1]TCE - ANEXO III - Preencher'!I444</f>
        <v>0</v>
      </c>
      <c r="I434" s="4">
        <f>'[1]TCE - ANEXO III - Preencher'!J444</f>
        <v>97.576800000000006</v>
      </c>
      <c r="J434" s="4">
        <f>'[1]TCE - ANEXO III - Preencher'!K444</f>
        <v>0</v>
      </c>
      <c r="K434" s="2">
        <f>'[1]TCE - ANEXO III - Preencher'!L444</f>
        <v>336.28</v>
      </c>
      <c r="L434" s="2">
        <f>'[1]TCE - ANEXO III - Preencher'!M444</f>
        <v>24.24</v>
      </c>
      <c r="M434" s="2">
        <f t="shared" si="36"/>
        <v>312.03999999999996</v>
      </c>
      <c r="N434" s="2">
        <f>'[1]TCE - ANEXO III - Preencher'!O444</f>
        <v>2.3549904030710098</v>
      </c>
      <c r="O434" s="2">
        <f>'[1]TCE - ANEXO III - Preencher'!P444</f>
        <v>0</v>
      </c>
      <c r="P434" s="2">
        <f t="shared" si="37"/>
        <v>2.3549904030710098</v>
      </c>
      <c r="Q434" s="2">
        <f>'[1]TCE - ANEXO III - Preencher'!R444</f>
        <v>0</v>
      </c>
      <c r="R434" s="2">
        <f>'[1]TCE - ANEXO III - Preencher'!S444</f>
        <v>0</v>
      </c>
      <c r="S434" s="2">
        <f t="shared" si="38"/>
        <v>0</v>
      </c>
      <c r="T434" s="2">
        <f>'[1]TCE - ANEXO III - Preencher'!U444</f>
        <v>0</v>
      </c>
      <c r="U434" s="2">
        <f>'[1]TCE - ANEXO III - Preencher'!V444</f>
        <v>0</v>
      </c>
      <c r="V434" s="2">
        <f t="shared" si="39"/>
        <v>0</v>
      </c>
      <c r="W434" s="3" t="str">
        <f>IF('[1]TCE - ANEXO III - Preencher'!X444="","",'[1]TCE - ANEXO III - Preencher'!X444)</f>
        <v/>
      </c>
      <c r="X434" s="2">
        <f>'[1]TCE - ANEXO III - Preencher'!Y444</f>
        <v>0</v>
      </c>
      <c r="Y434" s="2">
        <f>'[1]TCE - ANEXO III - Preencher'!Z444</f>
        <v>0</v>
      </c>
      <c r="Z434" s="2">
        <f t="shared" si="40"/>
        <v>0</v>
      </c>
      <c r="AA434" s="3" t="str">
        <f>IF('[1]TCE - ANEXO III - Preencher'!AB444="","",'[1]TCE - ANEXO III - Preencher'!AB444)</f>
        <v/>
      </c>
      <c r="AB434" s="2">
        <f t="shared" si="41"/>
        <v>411.97179040307094</v>
      </c>
    </row>
    <row r="435" spans="1:28" ht="12.75" customHeight="1">
      <c r="A435" s="14">
        <f>IFERROR(VLOOKUP(B435,'[1]DADOS (OCULTAR)'!$Q$3:$S$133,3,0),"")</f>
        <v>9039744001832</v>
      </c>
      <c r="B435" s="7" t="str">
        <f>'[1]TCE - ANEXO III - Preencher'!C445</f>
        <v xml:space="preserve">HECPI - AMBULATÓRIO </v>
      </c>
      <c r="C435" s="9" t="s">
        <v>28</v>
      </c>
      <c r="D435" s="8" t="str">
        <f>'[1]TCE - ANEXO III - Preencher'!E445</f>
        <v>RAYANE SOUZA VIEIRA</v>
      </c>
      <c r="E435" s="7" t="str">
        <f>IF('[1]TCE - ANEXO III - Preencher'!F445="4 - Assistência Odontológica","2 - Outros Profissionais da Saúde",'[1]TCE - ANEXO III - Preencher'!F445)</f>
        <v>2 - Outros Profissionais da Saúde</v>
      </c>
      <c r="F435" s="6" t="str">
        <f>'[1]TCE - ANEXO III - Preencher'!G445</f>
        <v>3222-05</v>
      </c>
      <c r="G435" s="5" t="str">
        <f>IF('[1]TCE - ANEXO III - Preencher'!H445="","",'[1]TCE - ANEXO III - Preencher'!H445)</f>
        <v>06/2022</v>
      </c>
      <c r="H435" s="4">
        <f>'[1]TCE - ANEXO III - Preencher'!I445</f>
        <v>0</v>
      </c>
      <c r="I435" s="4">
        <f>'[1]TCE - ANEXO III - Preencher'!J445</f>
        <v>141.3648</v>
      </c>
      <c r="J435" s="4">
        <f>'[1]TCE - ANEXO III - Preencher'!K445</f>
        <v>0</v>
      </c>
      <c r="K435" s="2">
        <f>'[1]TCE - ANEXO III - Preencher'!L445</f>
        <v>350.28</v>
      </c>
      <c r="L435" s="2">
        <f>'[1]TCE - ANEXO III - Preencher'!M445</f>
        <v>24.24</v>
      </c>
      <c r="M435" s="2">
        <f t="shared" si="36"/>
        <v>326.03999999999996</v>
      </c>
      <c r="N435" s="2">
        <f>'[1]TCE - ANEXO III - Preencher'!O445</f>
        <v>2.3549904030710098</v>
      </c>
      <c r="O435" s="2">
        <f>'[1]TCE - ANEXO III - Preencher'!P445</f>
        <v>0</v>
      </c>
      <c r="P435" s="2">
        <f t="shared" si="37"/>
        <v>2.3549904030710098</v>
      </c>
      <c r="Q435" s="2">
        <f>'[1]TCE - ANEXO III - Preencher'!R445</f>
        <v>252.16675271739132</v>
      </c>
      <c r="R435" s="2">
        <f>'[1]TCE - ANEXO III - Preencher'!S445</f>
        <v>72.72</v>
      </c>
      <c r="S435" s="2">
        <f t="shared" si="38"/>
        <v>179.44675271739132</v>
      </c>
      <c r="T435" s="2">
        <f>'[1]TCE - ANEXO III - Preencher'!U445</f>
        <v>69.41</v>
      </c>
      <c r="U435" s="2">
        <f>'[1]TCE - ANEXO III - Preencher'!V445</f>
        <v>0</v>
      </c>
      <c r="V435" s="2">
        <f t="shared" si="39"/>
        <v>69.41</v>
      </c>
      <c r="W435" s="3" t="str">
        <f>IF('[1]TCE - ANEXO III - Preencher'!X445="","",'[1]TCE - ANEXO III - Preencher'!X445)</f>
        <v>AUXÍLIO CRECHE</v>
      </c>
      <c r="X435" s="2">
        <f>'[1]TCE - ANEXO III - Preencher'!Y445</f>
        <v>0</v>
      </c>
      <c r="Y435" s="2">
        <f>'[1]TCE - ANEXO III - Preencher'!Z445</f>
        <v>0</v>
      </c>
      <c r="Z435" s="2">
        <f t="shared" si="40"/>
        <v>0</v>
      </c>
      <c r="AA435" s="3" t="str">
        <f>IF('[1]TCE - ANEXO III - Preencher'!AB445="","",'[1]TCE - ANEXO III - Preencher'!AB445)</f>
        <v/>
      </c>
      <c r="AB435" s="2">
        <f t="shared" si="41"/>
        <v>718.61654312046221</v>
      </c>
    </row>
    <row r="436" spans="1:28" ht="12.75" customHeight="1">
      <c r="A436" s="14">
        <f>IFERROR(VLOOKUP(B436,'[1]DADOS (OCULTAR)'!$Q$3:$S$133,3,0),"")</f>
        <v>9039744001832</v>
      </c>
      <c r="B436" s="7" t="str">
        <f>'[1]TCE - ANEXO III - Preencher'!C446</f>
        <v xml:space="preserve">HECPI - AMBULATÓRIO </v>
      </c>
      <c r="C436" s="9" t="s">
        <v>28</v>
      </c>
      <c r="D436" s="8" t="str">
        <f>'[1]TCE - ANEXO III - Preencher'!E446</f>
        <v>REBECA CATIANA DA SILVA</v>
      </c>
      <c r="E436" s="7" t="str">
        <f>IF('[1]TCE - ANEXO III - Preencher'!F446="4 - Assistência Odontológica","2 - Outros Profissionais da Saúde",'[1]TCE - ANEXO III - Preencher'!F446)</f>
        <v>2 - Outros Profissionais da Saúde</v>
      </c>
      <c r="F436" s="6" t="str">
        <f>'[1]TCE - ANEXO III - Preencher'!G446</f>
        <v>3222-05</v>
      </c>
      <c r="G436" s="5" t="str">
        <f>IF('[1]TCE - ANEXO III - Preencher'!H446="","",'[1]TCE - ANEXO III - Preencher'!H446)</f>
        <v>06/2022</v>
      </c>
      <c r="H436" s="4">
        <f>'[1]TCE - ANEXO III - Preencher'!I446</f>
        <v>0</v>
      </c>
      <c r="I436" s="4">
        <f>'[1]TCE - ANEXO III - Preencher'!J446</f>
        <v>131.94239999999999</v>
      </c>
      <c r="J436" s="4">
        <f>'[1]TCE - ANEXO III - Preencher'!K446</f>
        <v>0</v>
      </c>
      <c r="K436" s="2">
        <f>'[1]TCE - ANEXO III - Preencher'!L446</f>
        <v>236.22</v>
      </c>
      <c r="L436" s="2">
        <f>'[1]TCE - ANEXO III - Preencher'!M446</f>
        <v>24.24</v>
      </c>
      <c r="M436" s="2">
        <f t="shared" si="36"/>
        <v>211.98</v>
      </c>
      <c r="N436" s="2">
        <f>'[1]TCE - ANEXO III - Preencher'!O446</f>
        <v>2.3549904030710098</v>
      </c>
      <c r="O436" s="2">
        <f>'[1]TCE - ANEXO III - Preencher'!P446</f>
        <v>0</v>
      </c>
      <c r="P436" s="2">
        <f t="shared" si="37"/>
        <v>2.3549904030710098</v>
      </c>
      <c r="Q436" s="2">
        <f>'[1]TCE - ANEXO III - Preencher'!R446</f>
        <v>252.16675271739132</v>
      </c>
      <c r="R436" s="2">
        <f>'[1]TCE - ANEXO III - Preencher'!S446</f>
        <v>64.959999999999994</v>
      </c>
      <c r="S436" s="2">
        <f t="shared" si="38"/>
        <v>187.20675271739134</v>
      </c>
      <c r="T436" s="2">
        <f>'[1]TCE - ANEXO III - Preencher'!U446</f>
        <v>60.16</v>
      </c>
      <c r="U436" s="2">
        <f>'[1]TCE - ANEXO III - Preencher'!V446</f>
        <v>0</v>
      </c>
      <c r="V436" s="2">
        <f t="shared" si="39"/>
        <v>60.16</v>
      </c>
      <c r="W436" s="3" t="str">
        <f>IF('[1]TCE - ANEXO III - Preencher'!X446="","",'[1]TCE - ANEXO III - Preencher'!X446)</f>
        <v>AUXÍLIO CRECHE</v>
      </c>
      <c r="X436" s="2">
        <f>'[1]TCE - ANEXO III - Preencher'!Y446</f>
        <v>0</v>
      </c>
      <c r="Y436" s="2">
        <f>'[1]TCE - ANEXO III - Preencher'!Z446</f>
        <v>0</v>
      </c>
      <c r="Z436" s="2">
        <f t="shared" si="40"/>
        <v>0</v>
      </c>
      <c r="AA436" s="3" t="str">
        <f>IF('[1]TCE - ANEXO III - Preencher'!AB446="","",'[1]TCE - ANEXO III - Preencher'!AB446)</f>
        <v/>
      </c>
      <c r="AB436" s="2">
        <f t="shared" si="41"/>
        <v>593.64414312046222</v>
      </c>
    </row>
    <row r="437" spans="1:28" ht="12.75" customHeight="1">
      <c r="A437" s="14">
        <f>IFERROR(VLOOKUP(B437,'[1]DADOS (OCULTAR)'!$Q$3:$S$133,3,0),"")</f>
        <v>9039744001832</v>
      </c>
      <c r="B437" s="7" t="str">
        <f>'[1]TCE - ANEXO III - Preencher'!C447</f>
        <v xml:space="preserve">HECPI - AMBULATÓRIO </v>
      </c>
      <c r="C437" s="9" t="s">
        <v>28</v>
      </c>
      <c r="D437" s="8" t="str">
        <f>'[1]TCE - ANEXO III - Preencher'!E447</f>
        <v>REBECA MILENA GOMES DA SILVA</v>
      </c>
      <c r="E437" s="7" t="str">
        <f>IF('[1]TCE - ANEXO III - Preencher'!F447="4 - Assistência Odontológica","2 - Outros Profissionais da Saúde",'[1]TCE - ANEXO III - Preencher'!F447)</f>
        <v>3 - Administrativo</v>
      </c>
      <c r="F437" s="6" t="str">
        <f>'[1]TCE - ANEXO III - Preencher'!G447</f>
        <v>4110-10</v>
      </c>
      <c r="G437" s="5" t="str">
        <f>IF('[1]TCE - ANEXO III - Preencher'!H447="","",'[1]TCE - ANEXO III - Preencher'!H447)</f>
        <v>06/2022</v>
      </c>
      <c r="H437" s="4">
        <f>'[1]TCE - ANEXO III - Preencher'!I447</f>
        <v>0</v>
      </c>
      <c r="I437" s="4">
        <f>'[1]TCE - ANEXO III - Preencher'!J447</f>
        <v>12.12</v>
      </c>
      <c r="J437" s="4">
        <f>'[1]TCE - ANEXO III - Preencher'!K447</f>
        <v>0</v>
      </c>
      <c r="K437" s="2">
        <f>'[1]TCE - ANEXO III - Preencher'!L447</f>
        <v>0</v>
      </c>
      <c r="L437" s="2">
        <f>'[1]TCE - ANEXO III - Preencher'!M447</f>
        <v>0</v>
      </c>
      <c r="M437" s="2">
        <f t="shared" si="36"/>
        <v>0</v>
      </c>
      <c r="N437" s="2">
        <f>'[1]TCE - ANEXO III - Preencher'!O447</f>
        <v>2.3549904030710098</v>
      </c>
      <c r="O437" s="2">
        <f>'[1]TCE - ANEXO III - Preencher'!P447</f>
        <v>0</v>
      </c>
      <c r="P437" s="2">
        <f t="shared" si="37"/>
        <v>2.3549904030710098</v>
      </c>
      <c r="Q437" s="2">
        <f>'[1]TCE - ANEXO III - Preencher'!R447</f>
        <v>0</v>
      </c>
      <c r="R437" s="2">
        <f>'[1]TCE - ANEXO III - Preencher'!S447</f>
        <v>0</v>
      </c>
      <c r="S437" s="2">
        <f t="shared" si="38"/>
        <v>0</v>
      </c>
      <c r="T437" s="2">
        <f>'[1]TCE - ANEXO III - Preencher'!U447</f>
        <v>0</v>
      </c>
      <c r="U437" s="2">
        <f>'[1]TCE - ANEXO III - Preencher'!V447</f>
        <v>0</v>
      </c>
      <c r="V437" s="2">
        <f t="shared" si="39"/>
        <v>0</v>
      </c>
      <c r="W437" s="3" t="str">
        <f>IF('[1]TCE - ANEXO III - Preencher'!X447="","",'[1]TCE - ANEXO III - Preencher'!X447)</f>
        <v/>
      </c>
      <c r="X437" s="2">
        <f>'[1]TCE - ANEXO III - Preencher'!Y447</f>
        <v>0</v>
      </c>
      <c r="Y437" s="2">
        <f>'[1]TCE - ANEXO III - Preencher'!Z447</f>
        <v>0</v>
      </c>
      <c r="Z437" s="2">
        <f t="shared" si="40"/>
        <v>0</v>
      </c>
      <c r="AA437" s="3" t="str">
        <f>IF('[1]TCE - ANEXO III - Preencher'!AB447="","",'[1]TCE - ANEXO III - Preencher'!AB447)</f>
        <v/>
      </c>
      <c r="AB437" s="2">
        <f t="shared" si="41"/>
        <v>14.474990403071009</v>
      </c>
    </row>
    <row r="438" spans="1:28" ht="12.75" customHeight="1">
      <c r="A438" s="14">
        <f>IFERROR(VLOOKUP(B438,'[1]DADOS (OCULTAR)'!$Q$3:$S$133,3,0),"")</f>
        <v>9039744001832</v>
      </c>
      <c r="B438" s="7" t="str">
        <f>'[1]TCE - ANEXO III - Preencher'!C448</f>
        <v xml:space="preserve">HECPI - AMBULATÓRIO </v>
      </c>
      <c r="C438" s="9" t="s">
        <v>28</v>
      </c>
      <c r="D438" s="8" t="str">
        <f>'[1]TCE - ANEXO III - Preencher'!E448</f>
        <v>REBEKA CRISTINA GONCALVES DA SILVA</v>
      </c>
      <c r="E438" s="7" t="str">
        <f>IF('[1]TCE - ANEXO III - Preencher'!F448="4 - Assistência Odontológica","2 - Outros Profissionais da Saúde",'[1]TCE - ANEXO III - Preencher'!F448)</f>
        <v>2 - Outros Profissionais da Saúde</v>
      </c>
      <c r="F438" s="6" t="str">
        <f>'[1]TCE - ANEXO III - Preencher'!G448</f>
        <v>5211-30</v>
      </c>
      <c r="G438" s="5" t="str">
        <f>IF('[1]TCE - ANEXO III - Preencher'!H448="","",'[1]TCE - ANEXO III - Preencher'!H448)</f>
        <v>06/2022</v>
      </c>
      <c r="H438" s="4">
        <f>'[1]TCE - ANEXO III - Preencher'!I448</f>
        <v>0</v>
      </c>
      <c r="I438" s="4">
        <f>'[1]TCE - ANEXO III - Preencher'!J448</f>
        <v>111.19199999999999</v>
      </c>
      <c r="J438" s="4">
        <f>'[1]TCE - ANEXO III - Preencher'!K448</f>
        <v>0</v>
      </c>
      <c r="K438" s="2">
        <f>'[1]TCE - ANEXO III - Preencher'!L448</f>
        <v>350.28</v>
      </c>
      <c r="L438" s="2">
        <f>'[1]TCE - ANEXO III - Preencher'!M448</f>
        <v>24.24</v>
      </c>
      <c r="M438" s="2">
        <f t="shared" si="36"/>
        <v>326.03999999999996</v>
      </c>
      <c r="N438" s="2">
        <f>'[1]TCE - ANEXO III - Preencher'!O448</f>
        <v>2.3549904030710098</v>
      </c>
      <c r="O438" s="2">
        <f>'[1]TCE - ANEXO III - Preencher'!P448</f>
        <v>0</v>
      </c>
      <c r="P438" s="2">
        <f t="shared" si="37"/>
        <v>2.3549904030710098</v>
      </c>
      <c r="Q438" s="2">
        <f>'[1]TCE - ANEXO III - Preencher'!R448</f>
        <v>0</v>
      </c>
      <c r="R438" s="2">
        <f>'[1]TCE - ANEXO III - Preencher'!S448</f>
        <v>0</v>
      </c>
      <c r="S438" s="2">
        <f t="shared" si="38"/>
        <v>0</v>
      </c>
      <c r="T438" s="2">
        <f>'[1]TCE - ANEXO III - Preencher'!U448</f>
        <v>0</v>
      </c>
      <c r="U438" s="2">
        <f>'[1]TCE - ANEXO III - Preencher'!V448</f>
        <v>0</v>
      </c>
      <c r="V438" s="2">
        <f t="shared" si="39"/>
        <v>0</v>
      </c>
      <c r="W438" s="3" t="str">
        <f>IF('[1]TCE - ANEXO III - Preencher'!X448="","",'[1]TCE - ANEXO III - Preencher'!X448)</f>
        <v/>
      </c>
      <c r="X438" s="2">
        <f>'[1]TCE - ANEXO III - Preencher'!Y448</f>
        <v>0</v>
      </c>
      <c r="Y438" s="2">
        <f>'[1]TCE - ANEXO III - Preencher'!Z448</f>
        <v>0</v>
      </c>
      <c r="Z438" s="2">
        <f t="shared" si="40"/>
        <v>0</v>
      </c>
      <c r="AA438" s="3" t="str">
        <f>IF('[1]TCE - ANEXO III - Preencher'!AB448="","",'[1]TCE - ANEXO III - Preencher'!AB448)</f>
        <v/>
      </c>
      <c r="AB438" s="2">
        <f t="shared" si="41"/>
        <v>439.58699040307096</v>
      </c>
    </row>
    <row r="439" spans="1:28" ht="12.75" customHeight="1">
      <c r="A439" s="14">
        <f>IFERROR(VLOOKUP(B439,'[1]DADOS (OCULTAR)'!$Q$3:$S$133,3,0),"")</f>
        <v>9039744001832</v>
      </c>
      <c r="B439" s="7" t="str">
        <f>'[1]TCE - ANEXO III - Preencher'!C449</f>
        <v xml:space="preserve">HECPI - AMBULATÓRIO </v>
      </c>
      <c r="C439" s="9" t="s">
        <v>28</v>
      </c>
      <c r="D439" s="8" t="str">
        <f>'[1]TCE - ANEXO III - Preencher'!E449</f>
        <v>RENATA SABRINA NEVES DA SILVA</v>
      </c>
      <c r="E439" s="7" t="str">
        <f>IF('[1]TCE - ANEXO III - Preencher'!F449="4 - Assistência Odontológica","2 - Outros Profissionais da Saúde",'[1]TCE - ANEXO III - Preencher'!F449)</f>
        <v>3 - Administrativo</v>
      </c>
      <c r="F439" s="6" t="str">
        <f>'[1]TCE - ANEXO III - Preencher'!G449</f>
        <v>2234-45</v>
      </c>
      <c r="G439" s="5" t="str">
        <f>IF('[1]TCE - ANEXO III - Preencher'!H449="","",'[1]TCE - ANEXO III - Preencher'!H449)</f>
        <v>06/2022</v>
      </c>
      <c r="H439" s="4">
        <f>'[1]TCE - ANEXO III - Preencher'!I449</f>
        <v>0</v>
      </c>
      <c r="I439" s="4">
        <f>'[1]TCE - ANEXO III - Preencher'!J449</f>
        <v>994.41840000000002</v>
      </c>
      <c r="J439" s="4">
        <f>'[1]TCE - ANEXO III - Preencher'!K449</f>
        <v>0</v>
      </c>
      <c r="K439" s="2">
        <f>'[1]TCE - ANEXO III - Preencher'!L449</f>
        <v>242.08</v>
      </c>
      <c r="L439" s="2">
        <f>'[1]TCE - ANEXO III - Preencher'!M449</f>
        <v>152.16999999999999</v>
      </c>
      <c r="M439" s="2">
        <f t="shared" si="36"/>
        <v>89.910000000000025</v>
      </c>
      <c r="N439" s="2">
        <f>'[1]TCE - ANEXO III - Preencher'!O449</f>
        <v>2.3549904030710098</v>
      </c>
      <c r="O439" s="2">
        <f>'[1]TCE - ANEXO III - Preencher'!P449</f>
        <v>0</v>
      </c>
      <c r="P439" s="2">
        <f t="shared" si="37"/>
        <v>2.3549904030710098</v>
      </c>
      <c r="Q439" s="2">
        <f>'[1]TCE - ANEXO III - Preencher'!R449</f>
        <v>0</v>
      </c>
      <c r="R439" s="2">
        <f>'[1]TCE - ANEXO III - Preencher'!S449</f>
        <v>0</v>
      </c>
      <c r="S439" s="2">
        <f t="shared" si="38"/>
        <v>0</v>
      </c>
      <c r="T439" s="2">
        <f>'[1]TCE - ANEXO III - Preencher'!U449</f>
        <v>0</v>
      </c>
      <c r="U439" s="2">
        <f>'[1]TCE - ANEXO III - Preencher'!V449</f>
        <v>0</v>
      </c>
      <c r="V439" s="2">
        <f t="shared" si="39"/>
        <v>0</v>
      </c>
      <c r="W439" s="3" t="str">
        <f>IF('[1]TCE - ANEXO III - Preencher'!X449="","",'[1]TCE - ANEXO III - Preencher'!X449)</f>
        <v/>
      </c>
      <c r="X439" s="2">
        <f>'[1]TCE - ANEXO III - Preencher'!Y449</f>
        <v>0</v>
      </c>
      <c r="Y439" s="2">
        <f>'[1]TCE - ANEXO III - Preencher'!Z449</f>
        <v>0</v>
      </c>
      <c r="Z439" s="2">
        <f t="shared" si="40"/>
        <v>0</v>
      </c>
      <c r="AA439" s="3" t="str">
        <f>IF('[1]TCE - ANEXO III - Preencher'!AB449="","",'[1]TCE - ANEXO III - Preencher'!AB449)</f>
        <v/>
      </c>
      <c r="AB439" s="2">
        <f t="shared" si="41"/>
        <v>1086.6833904030711</v>
      </c>
    </row>
    <row r="440" spans="1:28" ht="12.75" customHeight="1">
      <c r="A440" s="14">
        <f>IFERROR(VLOOKUP(B440,'[1]DADOS (OCULTAR)'!$Q$3:$S$133,3,0),"")</f>
        <v>9039744001832</v>
      </c>
      <c r="B440" s="7" t="str">
        <f>'[1]TCE - ANEXO III - Preencher'!C450</f>
        <v xml:space="preserve">HECPI - AMBULATÓRIO </v>
      </c>
      <c r="C440" s="9" t="s">
        <v>28</v>
      </c>
      <c r="D440" s="8" t="str">
        <f>'[1]TCE - ANEXO III - Preencher'!E450</f>
        <v>RICARDO BEZERRA GUIMARAES</v>
      </c>
      <c r="E440" s="7" t="str">
        <f>IF('[1]TCE - ANEXO III - Preencher'!F450="4 - Assistência Odontológica","2 - Outros Profissionais da Saúde",'[1]TCE - ANEXO III - Preencher'!F450)</f>
        <v>3 - Administrativo</v>
      </c>
      <c r="F440" s="6" t="str">
        <f>'[1]TCE - ANEXO III - Preencher'!G450</f>
        <v>5174-10</v>
      </c>
      <c r="G440" s="5" t="str">
        <f>IF('[1]TCE - ANEXO III - Preencher'!H450="","",'[1]TCE - ANEXO III - Preencher'!H450)</f>
        <v>06/2022</v>
      </c>
      <c r="H440" s="4">
        <f>'[1]TCE - ANEXO III - Preencher'!I450</f>
        <v>0</v>
      </c>
      <c r="I440" s="4">
        <f>'[1]TCE - ANEXO III - Preencher'!J450</f>
        <v>128.98159999999999</v>
      </c>
      <c r="J440" s="4">
        <f>'[1]TCE - ANEXO III - Preencher'!K450</f>
        <v>0</v>
      </c>
      <c r="K440" s="2">
        <f>'[1]TCE - ANEXO III - Preencher'!L450</f>
        <v>336.28</v>
      </c>
      <c r="L440" s="2">
        <f>'[1]TCE - ANEXO III - Preencher'!M450</f>
        <v>24.24</v>
      </c>
      <c r="M440" s="2">
        <f t="shared" si="36"/>
        <v>312.03999999999996</v>
      </c>
      <c r="N440" s="2">
        <f>'[1]TCE - ANEXO III - Preencher'!O450</f>
        <v>2.3549904030710098</v>
      </c>
      <c r="O440" s="2">
        <f>'[1]TCE - ANEXO III - Preencher'!P450</f>
        <v>0</v>
      </c>
      <c r="P440" s="2">
        <f t="shared" si="37"/>
        <v>2.3549904030710098</v>
      </c>
      <c r="Q440" s="2">
        <f>'[1]TCE - ANEXO III - Preencher'!R450</f>
        <v>0</v>
      </c>
      <c r="R440" s="2">
        <f>'[1]TCE - ANEXO III - Preencher'!S450</f>
        <v>0</v>
      </c>
      <c r="S440" s="2">
        <f t="shared" si="38"/>
        <v>0</v>
      </c>
      <c r="T440" s="2">
        <f>'[1]TCE - ANEXO III - Preencher'!U450</f>
        <v>0</v>
      </c>
      <c r="U440" s="2">
        <f>'[1]TCE - ANEXO III - Preencher'!V450</f>
        <v>0</v>
      </c>
      <c r="V440" s="2">
        <f t="shared" si="39"/>
        <v>0</v>
      </c>
      <c r="W440" s="3" t="str">
        <f>IF('[1]TCE - ANEXO III - Preencher'!X450="","",'[1]TCE - ANEXO III - Preencher'!X450)</f>
        <v/>
      </c>
      <c r="X440" s="2">
        <f>'[1]TCE - ANEXO III - Preencher'!Y450</f>
        <v>0</v>
      </c>
      <c r="Y440" s="2">
        <f>'[1]TCE - ANEXO III - Preencher'!Z450</f>
        <v>0</v>
      </c>
      <c r="Z440" s="2">
        <f t="shared" si="40"/>
        <v>0</v>
      </c>
      <c r="AA440" s="3" t="str">
        <f>IF('[1]TCE - ANEXO III - Preencher'!AB450="","",'[1]TCE - ANEXO III - Preencher'!AB450)</f>
        <v/>
      </c>
      <c r="AB440" s="2">
        <f t="shared" si="41"/>
        <v>443.37659040307091</v>
      </c>
    </row>
    <row r="441" spans="1:28" ht="12.75" customHeight="1">
      <c r="A441" s="14">
        <f>IFERROR(VLOOKUP(B441,'[1]DADOS (OCULTAR)'!$Q$3:$S$133,3,0),"")</f>
        <v>9039744001832</v>
      </c>
      <c r="B441" s="7" t="str">
        <f>'[1]TCE - ANEXO III - Preencher'!C451</f>
        <v xml:space="preserve">HECPI - AMBULATÓRIO </v>
      </c>
      <c r="C441" s="9" t="s">
        <v>28</v>
      </c>
      <c r="D441" s="8" t="str">
        <f>'[1]TCE - ANEXO III - Preencher'!E451</f>
        <v>RICARDO HUMBERTO DE SOUZA WANDERLEY FILHO</v>
      </c>
      <c r="E441" s="7" t="str">
        <f>IF('[1]TCE - ANEXO III - Preencher'!F451="4 - Assistência Odontológica","2 - Outros Profissionais da Saúde",'[1]TCE - ANEXO III - Preencher'!F451)</f>
        <v>1 - Médico</v>
      </c>
      <c r="F441" s="6" t="str">
        <f>'[1]TCE - ANEXO III - Preencher'!G451</f>
        <v>2251-25</v>
      </c>
      <c r="G441" s="5" t="str">
        <f>IF('[1]TCE - ANEXO III - Preencher'!H451="","",'[1]TCE - ANEXO III - Preencher'!H451)</f>
        <v>06/2022</v>
      </c>
      <c r="H441" s="4">
        <f>'[1]TCE - ANEXO III - Preencher'!I451</f>
        <v>0</v>
      </c>
      <c r="I441" s="4">
        <f>'[1]TCE - ANEXO III - Preencher'!J451</f>
        <v>576.91200000000003</v>
      </c>
      <c r="J441" s="4">
        <f>'[1]TCE - ANEXO III - Preencher'!K451</f>
        <v>0</v>
      </c>
      <c r="K441" s="2">
        <f>'[1]TCE - ANEXO III - Preencher'!L451</f>
        <v>0</v>
      </c>
      <c r="L441" s="2">
        <f>'[1]TCE - ANEXO III - Preencher'!M451</f>
        <v>0</v>
      </c>
      <c r="M441" s="2">
        <f t="shared" si="36"/>
        <v>0</v>
      </c>
      <c r="N441" s="2">
        <f>'[1]TCE - ANEXO III - Preencher'!O451</f>
        <v>2.3549904030710098</v>
      </c>
      <c r="O441" s="2">
        <f>'[1]TCE - ANEXO III - Preencher'!P451</f>
        <v>0</v>
      </c>
      <c r="P441" s="2">
        <f t="shared" si="37"/>
        <v>2.3549904030710098</v>
      </c>
      <c r="Q441" s="2">
        <f>'[1]TCE - ANEXO III - Preencher'!R451</f>
        <v>0</v>
      </c>
      <c r="R441" s="2">
        <f>'[1]TCE - ANEXO III - Preencher'!S451</f>
        <v>0</v>
      </c>
      <c r="S441" s="2">
        <f t="shared" si="38"/>
        <v>0</v>
      </c>
      <c r="T441" s="2">
        <f>'[1]TCE - ANEXO III - Preencher'!U451</f>
        <v>0</v>
      </c>
      <c r="U441" s="2">
        <f>'[1]TCE - ANEXO III - Preencher'!V451</f>
        <v>0</v>
      </c>
      <c r="V441" s="2">
        <f t="shared" si="39"/>
        <v>0</v>
      </c>
      <c r="W441" s="3" t="str">
        <f>IF('[1]TCE - ANEXO III - Preencher'!X451="","",'[1]TCE - ANEXO III - Preencher'!X451)</f>
        <v/>
      </c>
      <c r="X441" s="2">
        <f>'[1]TCE - ANEXO III - Preencher'!Y451</f>
        <v>0</v>
      </c>
      <c r="Y441" s="2">
        <f>'[1]TCE - ANEXO III - Preencher'!Z451</f>
        <v>0</v>
      </c>
      <c r="Z441" s="2">
        <f t="shared" si="40"/>
        <v>0</v>
      </c>
      <c r="AA441" s="3" t="str">
        <f>IF('[1]TCE - ANEXO III - Preencher'!AB451="","",'[1]TCE - ANEXO III - Preencher'!AB451)</f>
        <v/>
      </c>
      <c r="AB441" s="2">
        <f t="shared" si="41"/>
        <v>579.26699040307108</v>
      </c>
    </row>
    <row r="442" spans="1:28" ht="12.75" customHeight="1">
      <c r="A442" s="14">
        <f>IFERROR(VLOOKUP(B442,'[1]DADOS (OCULTAR)'!$Q$3:$S$133,3,0),"")</f>
        <v>9039744001832</v>
      </c>
      <c r="B442" s="7" t="str">
        <f>'[1]TCE - ANEXO III - Preencher'!C452</f>
        <v xml:space="preserve">HECPI - AMBULATÓRIO </v>
      </c>
      <c r="C442" s="9" t="s">
        <v>28</v>
      </c>
      <c r="D442" s="8" t="str">
        <f>'[1]TCE - ANEXO III - Preencher'!E452</f>
        <v>RICELY DE ARAUJO SILVA FERREIRA</v>
      </c>
      <c r="E442" s="7" t="str">
        <f>IF('[1]TCE - ANEXO III - Preencher'!F452="4 - Assistência Odontológica","2 - Outros Profissionais da Saúde",'[1]TCE - ANEXO III - Preencher'!F452)</f>
        <v>3 - Administrativo</v>
      </c>
      <c r="F442" s="6" t="str">
        <f>'[1]TCE - ANEXO III - Preencher'!G452</f>
        <v>4110-10</v>
      </c>
      <c r="G442" s="5" t="str">
        <f>IF('[1]TCE - ANEXO III - Preencher'!H452="","",'[1]TCE - ANEXO III - Preencher'!H452)</f>
        <v>06/2022</v>
      </c>
      <c r="H442" s="4">
        <f>'[1]TCE - ANEXO III - Preencher'!I452</f>
        <v>0</v>
      </c>
      <c r="I442" s="4">
        <f>'[1]TCE - ANEXO III - Preencher'!J452</f>
        <v>319.3064</v>
      </c>
      <c r="J442" s="4">
        <f>'[1]TCE - ANEXO III - Preencher'!K452</f>
        <v>0</v>
      </c>
      <c r="K442" s="2">
        <f>'[1]TCE - ANEXO III - Preencher'!L452</f>
        <v>0</v>
      </c>
      <c r="L442" s="2">
        <f>'[1]TCE - ANEXO III - Preencher'!M452</f>
        <v>0</v>
      </c>
      <c r="M442" s="2">
        <f t="shared" si="36"/>
        <v>0</v>
      </c>
      <c r="N442" s="2">
        <f>'[1]TCE - ANEXO III - Preencher'!O452</f>
        <v>2.3549904030710098</v>
      </c>
      <c r="O442" s="2">
        <f>'[1]TCE - ANEXO III - Preencher'!P452</f>
        <v>0</v>
      </c>
      <c r="P442" s="2">
        <f t="shared" si="37"/>
        <v>2.3549904030710098</v>
      </c>
      <c r="Q442" s="2">
        <f>'[1]TCE - ANEXO III - Preencher'!R452</f>
        <v>161.36675271739131</v>
      </c>
      <c r="R442" s="2">
        <f>'[1]TCE - ANEXO III - Preencher'!S452</f>
        <v>45.12</v>
      </c>
      <c r="S442" s="2">
        <f t="shared" si="38"/>
        <v>116.2467527173913</v>
      </c>
      <c r="T442" s="2">
        <f>'[1]TCE - ANEXO III - Preencher'!U452</f>
        <v>0</v>
      </c>
      <c r="U442" s="2">
        <f>'[1]TCE - ANEXO III - Preencher'!V452</f>
        <v>0</v>
      </c>
      <c r="V442" s="2">
        <f t="shared" si="39"/>
        <v>0</v>
      </c>
      <c r="W442" s="3" t="str">
        <f>IF('[1]TCE - ANEXO III - Preencher'!X452="","",'[1]TCE - ANEXO III - Preencher'!X452)</f>
        <v/>
      </c>
      <c r="X442" s="2">
        <f>'[1]TCE - ANEXO III - Preencher'!Y452</f>
        <v>0</v>
      </c>
      <c r="Y442" s="2">
        <f>'[1]TCE - ANEXO III - Preencher'!Z452</f>
        <v>0</v>
      </c>
      <c r="Z442" s="2">
        <f t="shared" si="40"/>
        <v>0</v>
      </c>
      <c r="AA442" s="3" t="str">
        <f>IF('[1]TCE - ANEXO III - Preencher'!AB452="","",'[1]TCE - ANEXO III - Preencher'!AB452)</f>
        <v/>
      </c>
      <c r="AB442" s="2">
        <f t="shared" si="41"/>
        <v>437.90814312046228</v>
      </c>
    </row>
    <row r="443" spans="1:28" ht="12.75" customHeight="1">
      <c r="A443" s="14">
        <f>IFERROR(VLOOKUP(B443,'[1]DADOS (OCULTAR)'!$Q$3:$S$133,3,0),"")</f>
        <v>9039744001832</v>
      </c>
      <c r="B443" s="7" t="str">
        <f>'[1]TCE - ANEXO III - Preencher'!C453</f>
        <v xml:space="preserve">HECPI - AMBULATÓRIO </v>
      </c>
      <c r="C443" s="9" t="s">
        <v>28</v>
      </c>
      <c r="D443" s="8" t="str">
        <f>'[1]TCE - ANEXO III - Preencher'!E453</f>
        <v>RITA DE CASSIA DA ROCHA VEIGA</v>
      </c>
      <c r="E443" s="7" t="str">
        <f>IF('[1]TCE - ANEXO III - Preencher'!F453="4 - Assistência Odontológica","2 - Outros Profissionais da Saúde",'[1]TCE - ANEXO III - Preencher'!F453)</f>
        <v>2 - Outros Profissionais da Saúde</v>
      </c>
      <c r="F443" s="6" t="str">
        <f>'[1]TCE - ANEXO III - Preencher'!G453</f>
        <v>2237-10</v>
      </c>
      <c r="G443" s="5" t="str">
        <f>IF('[1]TCE - ANEXO III - Preencher'!H453="","",'[1]TCE - ANEXO III - Preencher'!H453)</f>
        <v>06/2022</v>
      </c>
      <c r="H443" s="4">
        <f>'[1]TCE - ANEXO III - Preencher'!I453</f>
        <v>0</v>
      </c>
      <c r="I443" s="4">
        <f>'[1]TCE - ANEXO III - Preencher'!J453</f>
        <v>311.74880000000002</v>
      </c>
      <c r="J443" s="4">
        <f>'[1]TCE - ANEXO III - Preencher'!K453</f>
        <v>0</v>
      </c>
      <c r="K443" s="2">
        <f>'[1]TCE - ANEXO III - Preencher'!L453</f>
        <v>42.72</v>
      </c>
      <c r="L443" s="2">
        <f>'[1]TCE - ANEXO III - Preencher'!M453</f>
        <v>0</v>
      </c>
      <c r="M443" s="2">
        <f t="shared" si="36"/>
        <v>42.72</v>
      </c>
      <c r="N443" s="2">
        <f>'[1]TCE - ANEXO III - Preencher'!O453</f>
        <v>2.3549904030710098</v>
      </c>
      <c r="O443" s="2">
        <f>'[1]TCE - ANEXO III - Preencher'!P453</f>
        <v>0</v>
      </c>
      <c r="P443" s="2">
        <f t="shared" si="37"/>
        <v>2.3549904030710098</v>
      </c>
      <c r="Q443" s="2">
        <f>'[1]TCE - ANEXO III - Preencher'!R453</f>
        <v>178.36675271739131</v>
      </c>
      <c r="R443" s="2">
        <f>'[1]TCE - ANEXO III - Preencher'!S453</f>
        <v>157.5</v>
      </c>
      <c r="S443" s="2">
        <f t="shared" si="38"/>
        <v>20.866752717391307</v>
      </c>
      <c r="T443" s="2">
        <f>'[1]TCE - ANEXO III - Preencher'!U453</f>
        <v>0</v>
      </c>
      <c r="U443" s="2">
        <f>'[1]TCE - ANEXO III - Preencher'!V453</f>
        <v>0</v>
      </c>
      <c r="V443" s="2">
        <f t="shared" si="39"/>
        <v>0</v>
      </c>
      <c r="W443" s="3" t="str">
        <f>IF('[1]TCE - ANEXO III - Preencher'!X453="","",'[1]TCE - ANEXO III - Preencher'!X453)</f>
        <v/>
      </c>
      <c r="X443" s="2">
        <f>'[1]TCE - ANEXO III - Preencher'!Y453</f>
        <v>0</v>
      </c>
      <c r="Y443" s="2">
        <f>'[1]TCE - ANEXO III - Preencher'!Z453</f>
        <v>0</v>
      </c>
      <c r="Z443" s="2">
        <f t="shared" si="40"/>
        <v>0</v>
      </c>
      <c r="AA443" s="3" t="str">
        <f>IF('[1]TCE - ANEXO III - Preencher'!AB453="","",'[1]TCE - ANEXO III - Preencher'!AB453)</f>
        <v/>
      </c>
      <c r="AB443" s="2">
        <f t="shared" si="41"/>
        <v>377.69054312046228</v>
      </c>
    </row>
    <row r="444" spans="1:28" ht="12.75" customHeight="1">
      <c r="A444" s="14">
        <f>IFERROR(VLOOKUP(B444,'[1]DADOS (OCULTAR)'!$Q$3:$S$133,3,0),"")</f>
        <v>9039744001832</v>
      </c>
      <c r="B444" s="7" t="str">
        <f>'[1]TCE - ANEXO III - Preencher'!C454</f>
        <v xml:space="preserve">HECPI - AMBULATÓRIO </v>
      </c>
      <c r="C444" s="9" t="s">
        <v>28</v>
      </c>
      <c r="D444" s="8" t="str">
        <f>'[1]TCE - ANEXO III - Preencher'!E454</f>
        <v>RITA DE KASSIA TORRES NOBREGA</v>
      </c>
      <c r="E444" s="7" t="str">
        <f>IF('[1]TCE - ANEXO III - Preencher'!F454="4 - Assistência Odontológica","2 - Outros Profissionais da Saúde",'[1]TCE - ANEXO III - Preencher'!F454)</f>
        <v>2 - Outros Profissionais da Saúde</v>
      </c>
      <c r="F444" s="6" t="str">
        <f>'[1]TCE - ANEXO III - Preencher'!G454</f>
        <v>2515-10</v>
      </c>
      <c r="G444" s="5" t="str">
        <f>IF('[1]TCE - ANEXO III - Preencher'!H454="","",'[1]TCE - ANEXO III - Preencher'!H454)</f>
        <v>06/2022</v>
      </c>
      <c r="H444" s="4">
        <f>'[1]TCE - ANEXO III - Preencher'!I454</f>
        <v>0</v>
      </c>
      <c r="I444" s="4">
        <f>'[1]TCE - ANEXO III - Preencher'!J454</f>
        <v>195.80959999999999</v>
      </c>
      <c r="J444" s="4">
        <f>'[1]TCE - ANEXO III - Preencher'!K454</f>
        <v>0</v>
      </c>
      <c r="K444" s="2">
        <f>'[1]TCE - ANEXO III - Preencher'!L454</f>
        <v>185.12</v>
      </c>
      <c r="L444" s="2">
        <f>'[1]TCE - ANEXO III - Preencher'!M454</f>
        <v>0</v>
      </c>
      <c r="M444" s="2">
        <f t="shared" si="36"/>
        <v>185.12</v>
      </c>
      <c r="N444" s="2">
        <f>'[1]TCE - ANEXO III - Preencher'!O454</f>
        <v>2.3549904030710098</v>
      </c>
      <c r="O444" s="2">
        <f>'[1]TCE - ANEXO III - Preencher'!P454</f>
        <v>0</v>
      </c>
      <c r="P444" s="2">
        <f t="shared" si="37"/>
        <v>2.3549904030710098</v>
      </c>
      <c r="Q444" s="2">
        <f>'[1]TCE - ANEXO III - Preencher'!R454</f>
        <v>178.36675271739131</v>
      </c>
      <c r="R444" s="2">
        <f>'[1]TCE - ANEXO III - Preencher'!S454</f>
        <v>69.39</v>
      </c>
      <c r="S444" s="2">
        <f t="shared" si="38"/>
        <v>108.97675271739131</v>
      </c>
      <c r="T444" s="2">
        <f>'[1]TCE - ANEXO III - Preencher'!U454</f>
        <v>0</v>
      </c>
      <c r="U444" s="2">
        <f>'[1]TCE - ANEXO III - Preencher'!V454</f>
        <v>0</v>
      </c>
      <c r="V444" s="2">
        <f t="shared" si="39"/>
        <v>0</v>
      </c>
      <c r="W444" s="3" t="str">
        <f>IF('[1]TCE - ANEXO III - Preencher'!X454="","",'[1]TCE - ANEXO III - Preencher'!X454)</f>
        <v/>
      </c>
      <c r="X444" s="2">
        <f>'[1]TCE - ANEXO III - Preencher'!Y454</f>
        <v>0</v>
      </c>
      <c r="Y444" s="2">
        <f>'[1]TCE - ANEXO III - Preencher'!Z454</f>
        <v>0</v>
      </c>
      <c r="Z444" s="2">
        <f t="shared" si="40"/>
        <v>0</v>
      </c>
      <c r="AA444" s="3" t="str">
        <f>IF('[1]TCE - ANEXO III - Preencher'!AB454="","",'[1]TCE - ANEXO III - Preencher'!AB454)</f>
        <v/>
      </c>
      <c r="AB444" s="2">
        <f t="shared" si="41"/>
        <v>492.2613431204623</v>
      </c>
    </row>
    <row r="445" spans="1:28" ht="12.75" customHeight="1">
      <c r="A445" s="14">
        <f>IFERROR(VLOOKUP(B445,'[1]DADOS (OCULTAR)'!$Q$3:$S$133,3,0),"")</f>
        <v>9039744001832</v>
      </c>
      <c r="B445" s="7" t="str">
        <f>'[1]TCE - ANEXO III - Preencher'!C455</f>
        <v xml:space="preserve">HECPI - AMBULATÓRIO </v>
      </c>
      <c r="C445" s="9" t="s">
        <v>28</v>
      </c>
      <c r="D445" s="8" t="str">
        <f>'[1]TCE - ANEXO III - Preencher'!E455</f>
        <v>ROBERTO BANDEIRA DE AMORIM</v>
      </c>
      <c r="E445" s="7" t="str">
        <f>IF('[1]TCE - ANEXO III - Preencher'!F455="4 - Assistência Odontológica","2 - Outros Profissionais da Saúde",'[1]TCE - ANEXO III - Preencher'!F455)</f>
        <v>2 - Outros Profissionais da Saúde</v>
      </c>
      <c r="F445" s="6" t="str">
        <f>'[1]TCE - ANEXO III - Preencher'!G455</f>
        <v>5211-30</v>
      </c>
      <c r="G445" s="5" t="str">
        <f>IF('[1]TCE - ANEXO III - Preencher'!H455="","",'[1]TCE - ANEXO III - Preencher'!H455)</f>
        <v>06/2022</v>
      </c>
      <c r="H445" s="4">
        <f>'[1]TCE - ANEXO III - Preencher'!I455</f>
        <v>0</v>
      </c>
      <c r="I445" s="4">
        <f>'[1]TCE - ANEXO III - Preencher'!J455</f>
        <v>96.703199999999995</v>
      </c>
      <c r="J445" s="4">
        <f>'[1]TCE - ANEXO III - Preencher'!K455</f>
        <v>0</v>
      </c>
      <c r="K445" s="2">
        <f>'[1]TCE - ANEXO III - Preencher'!L455</f>
        <v>213.6</v>
      </c>
      <c r="L445" s="2">
        <f>'[1]TCE - ANEXO III - Preencher'!M455</f>
        <v>24.24</v>
      </c>
      <c r="M445" s="2">
        <f t="shared" si="36"/>
        <v>189.35999999999999</v>
      </c>
      <c r="N445" s="2">
        <f>'[1]TCE - ANEXO III - Preencher'!O455</f>
        <v>2.3549904030710098</v>
      </c>
      <c r="O445" s="2">
        <f>'[1]TCE - ANEXO III - Preencher'!P455</f>
        <v>0</v>
      </c>
      <c r="P445" s="2">
        <f t="shared" si="37"/>
        <v>2.3549904030710098</v>
      </c>
      <c r="Q445" s="2">
        <f>'[1]TCE - ANEXO III - Preencher'!R455</f>
        <v>0</v>
      </c>
      <c r="R445" s="2">
        <f>'[1]TCE - ANEXO III - Preencher'!S455</f>
        <v>0</v>
      </c>
      <c r="S445" s="2">
        <f t="shared" si="38"/>
        <v>0</v>
      </c>
      <c r="T445" s="2">
        <f>'[1]TCE - ANEXO III - Preencher'!U455</f>
        <v>0</v>
      </c>
      <c r="U445" s="2">
        <f>'[1]TCE - ANEXO III - Preencher'!V455</f>
        <v>0</v>
      </c>
      <c r="V445" s="2">
        <f t="shared" si="39"/>
        <v>0</v>
      </c>
      <c r="W445" s="3" t="str">
        <f>IF('[1]TCE - ANEXO III - Preencher'!X455="","",'[1]TCE - ANEXO III - Preencher'!X455)</f>
        <v/>
      </c>
      <c r="X445" s="2">
        <f>'[1]TCE - ANEXO III - Preencher'!Y455</f>
        <v>0</v>
      </c>
      <c r="Y445" s="2">
        <f>'[1]TCE - ANEXO III - Preencher'!Z455</f>
        <v>0</v>
      </c>
      <c r="Z445" s="2">
        <f t="shared" si="40"/>
        <v>0</v>
      </c>
      <c r="AA445" s="3" t="str">
        <f>IF('[1]TCE - ANEXO III - Preencher'!AB455="","",'[1]TCE - ANEXO III - Preencher'!AB455)</f>
        <v/>
      </c>
      <c r="AB445" s="2">
        <f t="shared" si="41"/>
        <v>288.41819040307098</v>
      </c>
    </row>
    <row r="446" spans="1:28" ht="12.75" customHeight="1">
      <c r="A446" s="14">
        <f>IFERROR(VLOOKUP(B446,'[1]DADOS (OCULTAR)'!$Q$3:$S$133,3,0),"")</f>
        <v>9039744001832</v>
      </c>
      <c r="B446" s="7" t="str">
        <f>'[1]TCE - ANEXO III - Preencher'!C456</f>
        <v xml:space="preserve">HECPI - AMBULATÓRIO </v>
      </c>
      <c r="C446" s="9" t="s">
        <v>28</v>
      </c>
      <c r="D446" s="8" t="str">
        <f>'[1]TCE - ANEXO III - Preencher'!E456</f>
        <v>ROBERTO OLIVEIRA LOUREIRO</v>
      </c>
      <c r="E446" s="7" t="str">
        <f>IF('[1]TCE - ANEXO III - Preencher'!F456="4 - Assistência Odontológica","2 - Outros Profissionais da Saúde",'[1]TCE - ANEXO III - Preencher'!F456)</f>
        <v>3 - Administrativo</v>
      </c>
      <c r="F446" s="6" t="str">
        <f>'[1]TCE - ANEXO III - Preencher'!G456</f>
        <v>3172-10</v>
      </c>
      <c r="G446" s="5" t="str">
        <f>IF('[1]TCE - ANEXO III - Preencher'!H456="","",'[1]TCE - ANEXO III - Preencher'!H456)</f>
        <v>06/2022</v>
      </c>
      <c r="H446" s="4">
        <f>'[1]TCE - ANEXO III - Preencher'!I456</f>
        <v>0</v>
      </c>
      <c r="I446" s="4">
        <f>'[1]TCE - ANEXO III - Preencher'!J456</f>
        <v>231.1712</v>
      </c>
      <c r="J446" s="4">
        <f>'[1]TCE - ANEXO III - Preencher'!K456</f>
        <v>0</v>
      </c>
      <c r="K446" s="2">
        <f>'[1]TCE - ANEXO III - Preencher'!L456</f>
        <v>284.8</v>
      </c>
      <c r="L446" s="2">
        <f>'[1]TCE - ANEXO III - Preencher'!M456</f>
        <v>55.93</v>
      </c>
      <c r="M446" s="2">
        <f t="shared" si="36"/>
        <v>228.87</v>
      </c>
      <c r="N446" s="2">
        <f>'[1]TCE - ANEXO III - Preencher'!O456</f>
        <v>2.3549904030710098</v>
      </c>
      <c r="O446" s="2">
        <f>'[1]TCE - ANEXO III - Preencher'!P456</f>
        <v>0</v>
      </c>
      <c r="P446" s="2">
        <f t="shared" si="37"/>
        <v>2.3549904030710098</v>
      </c>
      <c r="Q446" s="2">
        <f>'[1]TCE - ANEXO III - Preencher'!R456</f>
        <v>0</v>
      </c>
      <c r="R446" s="2">
        <f>'[1]TCE - ANEXO III - Preencher'!S456</f>
        <v>0</v>
      </c>
      <c r="S446" s="2">
        <f t="shared" si="38"/>
        <v>0</v>
      </c>
      <c r="T446" s="2">
        <f>'[1]TCE - ANEXO III - Preencher'!U456</f>
        <v>0</v>
      </c>
      <c r="U446" s="2">
        <f>'[1]TCE - ANEXO III - Preencher'!V456</f>
        <v>0</v>
      </c>
      <c r="V446" s="2">
        <f t="shared" si="39"/>
        <v>0</v>
      </c>
      <c r="W446" s="3" t="str">
        <f>IF('[1]TCE - ANEXO III - Preencher'!X456="","",'[1]TCE - ANEXO III - Preencher'!X456)</f>
        <v/>
      </c>
      <c r="X446" s="2">
        <f>'[1]TCE - ANEXO III - Preencher'!Y456</f>
        <v>0</v>
      </c>
      <c r="Y446" s="2">
        <f>'[1]TCE - ANEXO III - Preencher'!Z456</f>
        <v>0</v>
      </c>
      <c r="Z446" s="2">
        <f t="shared" si="40"/>
        <v>0</v>
      </c>
      <c r="AA446" s="3" t="str">
        <f>IF('[1]TCE - ANEXO III - Preencher'!AB456="","",'[1]TCE - ANEXO III - Preencher'!AB456)</f>
        <v/>
      </c>
      <c r="AB446" s="2">
        <f t="shared" si="41"/>
        <v>462.39619040307099</v>
      </c>
    </row>
    <row r="447" spans="1:28" ht="12.75" customHeight="1">
      <c r="A447" s="14">
        <f>IFERROR(VLOOKUP(B447,'[1]DADOS (OCULTAR)'!$Q$3:$S$133,3,0),"")</f>
        <v>9039744001832</v>
      </c>
      <c r="B447" s="7" t="str">
        <f>'[1]TCE - ANEXO III - Preencher'!C457</f>
        <v xml:space="preserve">HECPI - AMBULATÓRIO </v>
      </c>
      <c r="C447" s="9" t="s">
        <v>28</v>
      </c>
      <c r="D447" s="8" t="str">
        <f>'[1]TCE - ANEXO III - Preencher'!E457</f>
        <v>ROBERVALDO ALMEIDA DE SOUZA ANACLETO</v>
      </c>
      <c r="E447" s="7" t="str">
        <f>IF('[1]TCE - ANEXO III - Preencher'!F457="4 - Assistência Odontológica","2 - Outros Profissionais da Saúde",'[1]TCE - ANEXO III - Preencher'!F457)</f>
        <v>3 - Administrativo</v>
      </c>
      <c r="F447" s="6" t="str">
        <f>'[1]TCE - ANEXO III - Preencher'!G457</f>
        <v>5163-45</v>
      </c>
      <c r="G447" s="5" t="str">
        <f>IF('[1]TCE - ANEXO III - Preencher'!H457="","",'[1]TCE - ANEXO III - Preencher'!H457)</f>
        <v>06/2022</v>
      </c>
      <c r="H447" s="4">
        <f>'[1]TCE - ANEXO III - Preencher'!I457</f>
        <v>0</v>
      </c>
      <c r="I447" s="4">
        <f>'[1]TCE - ANEXO III - Preencher'!J457</f>
        <v>116.352</v>
      </c>
      <c r="J447" s="4">
        <f>'[1]TCE - ANEXO III - Preencher'!K457</f>
        <v>0</v>
      </c>
      <c r="K447" s="2">
        <f>'[1]TCE - ANEXO III - Preencher'!L457</f>
        <v>113.92</v>
      </c>
      <c r="L447" s="2">
        <f>'[1]TCE - ANEXO III - Preencher'!M457</f>
        <v>24.24</v>
      </c>
      <c r="M447" s="2">
        <f t="shared" si="36"/>
        <v>89.68</v>
      </c>
      <c r="N447" s="2">
        <f>'[1]TCE - ANEXO III - Preencher'!O457</f>
        <v>2.3549904030710098</v>
      </c>
      <c r="O447" s="2">
        <f>'[1]TCE - ANEXO III - Preencher'!P457</f>
        <v>0</v>
      </c>
      <c r="P447" s="2">
        <f t="shared" si="37"/>
        <v>2.3549904030710098</v>
      </c>
      <c r="Q447" s="2">
        <f>'[1]TCE - ANEXO III - Preencher'!R457</f>
        <v>0</v>
      </c>
      <c r="R447" s="2">
        <f>'[1]TCE - ANEXO III - Preencher'!S457</f>
        <v>0</v>
      </c>
      <c r="S447" s="2">
        <f t="shared" si="38"/>
        <v>0</v>
      </c>
      <c r="T447" s="2">
        <f>'[1]TCE - ANEXO III - Preencher'!U457</f>
        <v>0</v>
      </c>
      <c r="U447" s="2">
        <f>'[1]TCE - ANEXO III - Preencher'!V457</f>
        <v>0</v>
      </c>
      <c r="V447" s="2">
        <f t="shared" si="39"/>
        <v>0</v>
      </c>
      <c r="W447" s="3" t="str">
        <f>IF('[1]TCE - ANEXO III - Preencher'!X457="","",'[1]TCE - ANEXO III - Preencher'!X457)</f>
        <v/>
      </c>
      <c r="X447" s="2">
        <f>'[1]TCE - ANEXO III - Preencher'!Y457</f>
        <v>0</v>
      </c>
      <c r="Y447" s="2">
        <f>'[1]TCE - ANEXO III - Preencher'!Z457</f>
        <v>0</v>
      </c>
      <c r="Z447" s="2">
        <f t="shared" si="40"/>
        <v>0</v>
      </c>
      <c r="AA447" s="3" t="str">
        <f>IF('[1]TCE - ANEXO III - Preencher'!AB457="","",'[1]TCE - ANEXO III - Preencher'!AB457)</f>
        <v/>
      </c>
      <c r="AB447" s="2">
        <f t="shared" si="41"/>
        <v>208.38699040307102</v>
      </c>
    </row>
    <row r="448" spans="1:28" ht="12.75" customHeight="1">
      <c r="A448" s="14">
        <f>IFERROR(VLOOKUP(B448,'[1]DADOS (OCULTAR)'!$Q$3:$S$133,3,0),"")</f>
        <v>9039744001832</v>
      </c>
      <c r="B448" s="7" t="str">
        <f>'[1]TCE - ANEXO III - Preencher'!C458</f>
        <v xml:space="preserve">HECPI - AMBULATÓRIO </v>
      </c>
      <c r="C448" s="9" t="s">
        <v>28</v>
      </c>
      <c r="D448" s="8" t="str">
        <f>'[1]TCE - ANEXO III - Preencher'!E458</f>
        <v>RODRIGO ANTONIO DE SOUZA COSTA</v>
      </c>
      <c r="E448" s="7" t="str">
        <f>IF('[1]TCE - ANEXO III - Preencher'!F458="4 - Assistência Odontológica","2 - Outros Profissionais da Saúde",'[1]TCE - ANEXO III - Preencher'!F458)</f>
        <v>3 - Administrativo</v>
      </c>
      <c r="F448" s="6" t="str">
        <f>'[1]TCE - ANEXO III - Preencher'!G458</f>
        <v>7823-05</v>
      </c>
      <c r="G448" s="5" t="str">
        <f>IF('[1]TCE - ANEXO III - Preencher'!H458="","",'[1]TCE - ANEXO III - Preencher'!H458)</f>
        <v>06/2022</v>
      </c>
      <c r="H448" s="4">
        <f>'[1]TCE - ANEXO III - Preencher'!I458</f>
        <v>0</v>
      </c>
      <c r="I448" s="4">
        <f>'[1]TCE - ANEXO III - Preencher'!J458</f>
        <v>124.2784</v>
      </c>
      <c r="J448" s="4">
        <f>'[1]TCE - ANEXO III - Preencher'!K458</f>
        <v>0</v>
      </c>
      <c r="K448" s="2">
        <f>'[1]TCE - ANEXO III - Preencher'!L458</f>
        <v>470.38</v>
      </c>
      <c r="L448" s="2">
        <f>'[1]TCE - ANEXO III - Preencher'!M458</f>
        <v>27.23</v>
      </c>
      <c r="M448" s="2">
        <f t="shared" si="36"/>
        <v>443.15</v>
      </c>
      <c r="N448" s="2">
        <f>'[1]TCE - ANEXO III - Preencher'!O458</f>
        <v>2.3549904030710098</v>
      </c>
      <c r="O448" s="2">
        <f>'[1]TCE - ANEXO III - Preencher'!P458</f>
        <v>0</v>
      </c>
      <c r="P448" s="2">
        <f t="shared" si="37"/>
        <v>2.3549904030710098</v>
      </c>
      <c r="Q448" s="2">
        <f>'[1]TCE - ANEXO III - Preencher'!R458</f>
        <v>0</v>
      </c>
      <c r="R448" s="2">
        <f>'[1]TCE - ANEXO III - Preencher'!S458</f>
        <v>0</v>
      </c>
      <c r="S448" s="2">
        <f t="shared" si="38"/>
        <v>0</v>
      </c>
      <c r="T448" s="2">
        <f>'[1]TCE - ANEXO III - Preencher'!U458</f>
        <v>0</v>
      </c>
      <c r="U448" s="2">
        <f>'[1]TCE - ANEXO III - Preencher'!V458</f>
        <v>0</v>
      </c>
      <c r="V448" s="2">
        <f t="shared" si="39"/>
        <v>0</v>
      </c>
      <c r="W448" s="3" t="str">
        <f>IF('[1]TCE - ANEXO III - Preencher'!X458="","",'[1]TCE - ANEXO III - Preencher'!X458)</f>
        <v/>
      </c>
      <c r="X448" s="2">
        <f>'[1]TCE - ANEXO III - Preencher'!Y458</f>
        <v>0</v>
      </c>
      <c r="Y448" s="2">
        <f>'[1]TCE - ANEXO III - Preencher'!Z458</f>
        <v>0</v>
      </c>
      <c r="Z448" s="2">
        <f t="shared" si="40"/>
        <v>0</v>
      </c>
      <c r="AA448" s="3" t="str">
        <f>IF('[1]TCE - ANEXO III - Preencher'!AB458="","",'[1]TCE - ANEXO III - Preencher'!AB458)</f>
        <v/>
      </c>
      <c r="AB448" s="2">
        <f t="shared" si="41"/>
        <v>569.78339040307105</v>
      </c>
    </row>
    <row r="449" spans="1:28" ht="12.75" customHeight="1">
      <c r="A449" s="14">
        <f>IFERROR(VLOOKUP(B449,'[1]DADOS (OCULTAR)'!$Q$3:$S$133,3,0),"")</f>
        <v>9039744001832</v>
      </c>
      <c r="B449" s="7" t="str">
        <f>'[1]TCE - ANEXO III - Preencher'!C459</f>
        <v xml:space="preserve">HECPI - AMBULATÓRIO </v>
      </c>
      <c r="C449" s="9" t="s">
        <v>28</v>
      </c>
      <c r="D449" s="8" t="str">
        <f>'[1]TCE - ANEXO III - Preencher'!E459</f>
        <v>RODRIGO JOSE DO ESPIRITO SANTO MONTEIRO</v>
      </c>
      <c r="E449" s="7" t="str">
        <f>IF('[1]TCE - ANEXO III - Preencher'!F459="4 - Assistência Odontológica","2 - Outros Profissionais da Saúde",'[1]TCE - ANEXO III - Preencher'!F459)</f>
        <v>2 - Outros Profissionais da Saúde</v>
      </c>
      <c r="F449" s="6" t="str">
        <f>'[1]TCE - ANEXO III - Preencher'!G459</f>
        <v>2235-05</v>
      </c>
      <c r="G449" s="5" t="str">
        <f>IF('[1]TCE - ANEXO III - Preencher'!H459="","",'[1]TCE - ANEXO III - Preencher'!H459)</f>
        <v>06/2022</v>
      </c>
      <c r="H449" s="4">
        <f>'[1]TCE - ANEXO III - Preencher'!I459</f>
        <v>0</v>
      </c>
      <c r="I449" s="4">
        <f>'[1]TCE - ANEXO III - Preencher'!J459</f>
        <v>383.78719999999998</v>
      </c>
      <c r="J449" s="4">
        <f>'[1]TCE - ANEXO III - Preencher'!K459</f>
        <v>0</v>
      </c>
      <c r="K449" s="2">
        <f>'[1]TCE - ANEXO III - Preencher'!L459</f>
        <v>152.32</v>
      </c>
      <c r="L449" s="2">
        <f>'[1]TCE - ANEXO III - Preencher'!M459</f>
        <v>2.81</v>
      </c>
      <c r="M449" s="2">
        <f t="shared" si="36"/>
        <v>149.51</v>
      </c>
      <c r="N449" s="2">
        <f>'[1]TCE - ANEXO III - Preencher'!O459</f>
        <v>2.3549904030710098</v>
      </c>
      <c r="O449" s="2">
        <f>'[1]TCE - ANEXO III - Preencher'!P459</f>
        <v>0</v>
      </c>
      <c r="P449" s="2">
        <f t="shared" si="37"/>
        <v>2.3549904030710098</v>
      </c>
      <c r="Q449" s="2">
        <f>'[1]TCE - ANEXO III - Preencher'!R459</f>
        <v>0</v>
      </c>
      <c r="R449" s="2">
        <f>'[1]TCE - ANEXO III - Preencher'!S459</f>
        <v>0</v>
      </c>
      <c r="S449" s="2">
        <f t="shared" si="38"/>
        <v>0</v>
      </c>
      <c r="T449" s="2">
        <f>'[1]TCE - ANEXO III - Preencher'!U459</f>
        <v>0</v>
      </c>
      <c r="U449" s="2">
        <f>'[1]TCE - ANEXO III - Preencher'!V459</f>
        <v>0</v>
      </c>
      <c r="V449" s="2">
        <f t="shared" si="39"/>
        <v>0</v>
      </c>
      <c r="W449" s="3" t="str">
        <f>IF('[1]TCE - ANEXO III - Preencher'!X459="","",'[1]TCE - ANEXO III - Preencher'!X459)</f>
        <v/>
      </c>
      <c r="X449" s="2">
        <f>'[1]TCE - ANEXO III - Preencher'!Y459</f>
        <v>0</v>
      </c>
      <c r="Y449" s="2">
        <f>'[1]TCE - ANEXO III - Preencher'!Z459</f>
        <v>0</v>
      </c>
      <c r="Z449" s="2">
        <f t="shared" si="40"/>
        <v>0</v>
      </c>
      <c r="AA449" s="3" t="str">
        <f>IF('[1]TCE - ANEXO III - Preencher'!AB459="","",'[1]TCE - ANEXO III - Preencher'!AB459)</f>
        <v/>
      </c>
      <c r="AB449" s="2">
        <f t="shared" si="41"/>
        <v>535.65219040307102</v>
      </c>
    </row>
    <row r="450" spans="1:28" ht="12.75" customHeight="1">
      <c r="A450" s="14">
        <f>IFERROR(VLOOKUP(B450,'[1]DADOS (OCULTAR)'!$Q$3:$S$133,3,0),"")</f>
        <v>9039744001832</v>
      </c>
      <c r="B450" s="7" t="str">
        <f>'[1]TCE - ANEXO III - Preencher'!C460</f>
        <v xml:space="preserve">HECPI - AMBULATÓRIO </v>
      </c>
      <c r="C450" s="9" t="s">
        <v>28</v>
      </c>
      <c r="D450" s="8" t="str">
        <f>'[1]TCE - ANEXO III - Preencher'!E460</f>
        <v>ROMERO VICENTE DOS SANTOS</v>
      </c>
      <c r="E450" s="7" t="str">
        <f>IF('[1]TCE - ANEXO III - Preencher'!F460="4 - Assistência Odontológica","2 - Outros Profissionais da Saúde",'[1]TCE - ANEXO III - Preencher'!F460)</f>
        <v>3 - Administrativo</v>
      </c>
      <c r="F450" s="6" t="str">
        <f>'[1]TCE - ANEXO III - Preencher'!G460</f>
        <v>5143-10</v>
      </c>
      <c r="G450" s="5" t="str">
        <f>IF('[1]TCE - ANEXO III - Preencher'!H460="","",'[1]TCE - ANEXO III - Preencher'!H460)</f>
        <v>06/2022</v>
      </c>
      <c r="H450" s="4">
        <f>'[1]TCE - ANEXO III - Preencher'!I460</f>
        <v>0</v>
      </c>
      <c r="I450" s="4">
        <f>'[1]TCE - ANEXO III - Preencher'!J460</f>
        <v>229.8176</v>
      </c>
      <c r="J450" s="4">
        <f>'[1]TCE - ANEXO III - Preencher'!K460</f>
        <v>0</v>
      </c>
      <c r="K450" s="2">
        <f>'[1]TCE - ANEXO III - Preencher'!L460</f>
        <v>284.8</v>
      </c>
      <c r="L450" s="2">
        <f>'[1]TCE - ANEXO III - Preencher'!M460</f>
        <v>0</v>
      </c>
      <c r="M450" s="2">
        <f t="shared" ref="M450:M513" si="42">K450-L450</f>
        <v>284.8</v>
      </c>
      <c r="N450" s="2">
        <f>'[1]TCE - ANEXO III - Preencher'!O460</f>
        <v>2.3549904030710098</v>
      </c>
      <c r="O450" s="2">
        <f>'[1]TCE - ANEXO III - Preencher'!P460</f>
        <v>0</v>
      </c>
      <c r="P450" s="2">
        <f t="shared" ref="P450:P513" si="43">N450-O450</f>
        <v>2.3549904030710098</v>
      </c>
      <c r="Q450" s="2">
        <f>'[1]TCE - ANEXO III - Preencher'!R460</f>
        <v>0</v>
      </c>
      <c r="R450" s="2">
        <f>'[1]TCE - ANEXO III - Preencher'!S460</f>
        <v>0</v>
      </c>
      <c r="S450" s="2">
        <f t="shared" ref="S450:S513" si="44">Q450-R450</f>
        <v>0</v>
      </c>
      <c r="T450" s="2">
        <f>'[1]TCE - ANEXO III - Preencher'!U460</f>
        <v>0</v>
      </c>
      <c r="U450" s="2">
        <f>'[1]TCE - ANEXO III - Preencher'!V460</f>
        <v>0</v>
      </c>
      <c r="V450" s="2">
        <f t="shared" ref="V450:V513" si="45">T450-U450</f>
        <v>0</v>
      </c>
      <c r="W450" s="3" t="str">
        <f>IF('[1]TCE - ANEXO III - Preencher'!X460="","",'[1]TCE - ANEXO III - Preencher'!X460)</f>
        <v/>
      </c>
      <c r="X450" s="2">
        <f>'[1]TCE - ANEXO III - Preencher'!Y460</f>
        <v>0</v>
      </c>
      <c r="Y450" s="2">
        <f>'[1]TCE - ANEXO III - Preencher'!Z460</f>
        <v>0</v>
      </c>
      <c r="Z450" s="2">
        <f t="shared" ref="Z450:Z513" si="46">X450-Y450</f>
        <v>0</v>
      </c>
      <c r="AA450" s="3" t="str">
        <f>IF('[1]TCE - ANEXO III - Preencher'!AB460="","",'[1]TCE - ANEXO III - Preencher'!AB460)</f>
        <v/>
      </c>
      <c r="AB450" s="2">
        <f t="shared" ref="AB450:AB513" si="47">H450+I450+J450+M450+P450+S450+V450+Z450</f>
        <v>516.97259040307108</v>
      </c>
    </row>
    <row r="451" spans="1:28" ht="12.75" customHeight="1">
      <c r="A451" s="14">
        <f>IFERROR(VLOOKUP(B451,'[1]DADOS (OCULTAR)'!$Q$3:$S$133,3,0),"")</f>
        <v>9039744001832</v>
      </c>
      <c r="B451" s="7" t="str">
        <f>'[1]TCE - ANEXO III - Preencher'!C461</f>
        <v xml:space="preserve">HECPI - AMBULATÓRIO </v>
      </c>
      <c r="C451" s="9" t="s">
        <v>28</v>
      </c>
      <c r="D451" s="8" t="str">
        <f>'[1]TCE - ANEXO III - Preencher'!E461</f>
        <v>ROMMEL PIERRE DE MONTENEGRO</v>
      </c>
      <c r="E451" s="7" t="str">
        <f>IF('[1]TCE - ANEXO III - Preencher'!F461="4 - Assistência Odontológica","2 - Outros Profissionais da Saúde",'[1]TCE - ANEXO III - Preencher'!F461)</f>
        <v>1 - Médico</v>
      </c>
      <c r="F451" s="6" t="str">
        <f>'[1]TCE - ANEXO III - Preencher'!G461</f>
        <v>2251-25</v>
      </c>
      <c r="G451" s="5" t="str">
        <f>IF('[1]TCE - ANEXO III - Preencher'!H461="","",'[1]TCE - ANEXO III - Preencher'!H461)</f>
        <v>06/2022</v>
      </c>
      <c r="H451" s="4">
        <f>'[1]TCE - ANEXO III - Preencher'!I461</f>
        <v>0</v>
      </c>
      <c r="I451" s="4">
        <f>'[1]TCE - ANEXO III - Preencher'!J461</f>
        <v>285.23200000000003</v>
      </c>
      <c r="J451" s="4">
        <f>'[1]TCE - ANEXO III - Preencher'!K461</f>
        <v>0</v>
      </c>
      <c r="K451" s="2">
        <f>'[1]TCE - ANEXO III - Preencher'!L461</f>
        <v>0</v>
      </c>
      <c r="L451" s="2">
        <f>'[1]TCE - ANEXO III - Preencher'!M461</f>
        <v>0</v>
      </c>
      <c r="M451" s="2">
        <f t="shared" si="42"/>
        <v>0</v>
      </c>
      <c r="N451" s="2">
        <f>'[1]TCE - ANEXO III - Preencher'!O461</f>
        <v>2.3549904030710098</v>
      </c>
      <c r="O451" s="2">
        <f>'[1]TCE - ANEXO III - Preencher'!P461</f>
        <v>0</v>
      </c>
      <c r="P451" s="2">
        <f t="shared" si="43"/>
        <v>2.3549904030710098</v>
      </c>
      <c r="Q451" s="2">
        <f>'[1]TCE - ANEXO III - Preencher'!R461</f>
        <v>0</v>
      </c>
      <c r="R451" s="2">
        <f>'[1]TCE - ANEXO III - Preencher'!S461</f>
        <v>0</v>
      </c>
      <c r="S451" s="2">
        <f t="shared" si="44"/>
        <v>0</v>
      </c>
      <c r="T451" s="2">
        <f>'[1]TCE - ANEXO III - Preencher'!U461</f>
        <v>0</v>
      </c>
      <c r="U451" s="2">
        <f>'[1]TCE - ANEXO III - Preencher'!V461</f>
        <v>0</v>
      </c>
      <c r="V451" s="2">
        <f t="shared" si="45"/>
        <v>0</v>
      </c>
      <c r="W451" s="3" t="str">
        <f>IF('[1]TCE - ANEXO III - Preencher'!X461="","",'[1]TCE - ANEXO III - Preencher'!X461)</f>
        <v/>
      </c>
      <c r="X451" s="2">
        <f>'[1]TCE - ANEXO III - Preencher'!Y461</f>
        <v>0</v>
      </c>
      <c r="Y451" s="2">
        <f>'[1]TCE - ANEXO III - Preencher'!Z461</f>
        <v>0</v>
      </c>
      <c r="Z451" s="2">
        <f t="shared" si="46"/>
        <v>0</v>
      </c>
      <c r="AA451" s="3" t="str">
        <f>IF('[1]TCE - ANEXO III - Preencher'!AB461="","",'[1]TCE - ANEXO III - Preencher'!AB461)</f>
        <v/>
      </c>
      <c r="AB451" s="2">
        <f t="shared" si="47"/>
        <v>287.58699040307101</v>
      </c>
    </row>
    <row r="452" spans="1:28" ht="12.75" customHeight="1">
      <c r="A452" s="14">
        <f>IFERROR(VLOOKUP(B452,'[1]DADOS (OCULTAR)'!$Q$3:$S$133,3,0),"")</f>
        <v>9039744001832</v>
      </c>
      <c r="B452" s="7" t="str">
        <f>'[1]TCE - ANEXO III - Preencher'!C462</f>
        <v xml:space="preserve">HECPI - AMBULATÓRIO </v>
      </c>
      <c r="C452" s="9" t="s">
        <v>28</v>
      </c>
      <c r="D452" s="8" t="str">
        <f>'[1]TCE - ANEXO III - Preencher'!E462</f>
        <v>RONALDO PEREIRA SANDES</v>
      </c>
      <c r="E452" s="7" t="str">
        <f>IF('[1]TCE - ANEXO III - Preencher'!F462="4 - Assistência Odontológica","2 - Outros Profissionais da Saúde",'[1]TCE - ANEXO III - Preencher'!F462)</f>
        <v>3 - Administrativo</v>
      </c>
      <c r="F452" s="6" t="str">
        <f>'[1]TCE - ANEXO III - Preencher'!G462</f>
        <v>9511-05</v>
      </c>
      <c r="G452" s="5" t="str">
        <f>IF('[1]TCE - ANEXO III - Preencher'!H462="","",'[1]TCE - ANEXO III - Preencher'!H462)</f>
        <v>06/2022</v>
      </c>
      <c r="H452" s="4">
        <f>'[1]TCE - ANEXO III - Preencher'!I462</f>
        <v>0</v>
      </c>
      <c r="I452" s="4">
        <f>'[1]TCE - ANEXO III - Preencher'!J462</f>
        <v>175.78319999999999</v>
      </c>
      <c r="J452" s="4">
        <f>'[1]TCE - ANEXO III - Preencher'!K462</f>
        <v>0</v>
      </c>
      <c r="K452" s="2">
        <f>'[1]TCE - ANEXO III - Preencher'!L462</f>
        <v>185.12</v>
      </c>
      <c r="L452" s="2">
        <f>'[1]TCE - ANEXO III - Preencher'!M462</f>
        <v>27.59</v>
      </c>
      <c r="M452" s="2">
        <f t="shared" si="42"/>
        <v>157.53</v>
      </c>
      <c r="N452" s="2">
        <f>'[1]TCE - ANEXO III - Preencher'!O462</f>
        <v>2.3549904030710098</v>
      </c>
      <c r="O452" s="2">
        <f>'[1]TCE - ANEXO III - Preencher'!P462</f>
        <v>0</v>
      </c>
      <c r="P452" s="2">
        <f t="shared" si="43"/>
        <v>2.3549904030710098</v>
      </c>
      <c r="Q452" s="2">
        <f>'[1]TCE - ANEXO III - Preencher'!R462</f>
        <v>0</v>
      </c>
      <c r="R452" s="2">
        <f>'[1]TCE - ANEXO III - Preencher'!S462</f>
        <v>0</v>
      </c>
      <c r="S452" s="2">
        <f t="shared" si="44"/>
        <v>0</v>
      </c>
      <c r="T452" s="2">
        <f>'[1]TCE - ANEXO III - Preencher'!U462</f>
        <v>0</v>
      </c>
      <c r="U452" s="2">
        <f>'[1]TCE - ANEXO III - Preencher'!V462</f>
        <v>0</v>
      </c>
      <c r="V452" s="2">
        <f t="shared" si="45"/>
        <v>0</v>
      </c>
      <c r="W452" s="3" t="str">
        <f>IF('[1]TCE - ANEXO III - Preencher'!X462="","",'[1]TCE - ANEXO III - Preencher'!X462)</f>
        <v/>
      </c>
      <c r="X452" s="2">
        <f>'[1]TCE - ANEXO III - Preencher'!Y462</f>
        <v>0</v>
      </c>
      <c r="Y452" s="2">
        <f>'[1]TCE - ANEXO III - Preencher'!Z462</f>
        <v>0</v>
      </c>
      <c r="Z452" s="2">
        <f t="shared" si="46"/>
        <v>0</v>
      </c>
      <c r="AA452" s="3" t="str">
        <f>IF('[1]TCE - ANEXO III - Preencher'!AB462="","",'[1]TCE - ANEXO III - Preencher'!AB462)</f>
        <v/>
      </c>
      <c r="AB452" s="2">
        <f t="shared" si="47"/>
        <v>335.66819040307098</v>
      </c>
    </row>
    <row r="453" spans="1:28" ht="12.75" customHeight="1">
      <c r="A453" s="14">
        <f>IFERROR(VLOOKUP(B453,'[1]DADOS (OCULTAR)'!$Q$3:$S$133,3,0),"")</f>
        <v>9039744001832</v>
      </c>
      <c r="B453" s="7" t="str">
        <f>'[1]TCE - ANEXO III - Preencher'!C463</f>
        <v xml:space="preserve">HECPI - AMBULATÓRIO </v>
      </c>
      <c r="C453" s="9" t="s">
        <v>28</v>
      </c>
      <c r="D453" s="8" t="str">
        <f>'[1]TCE - ANEXO III - Preencher'!E463</f>
        <v>ROSANA CURSINO DE ANDRADE</v>
      </c>
      <c r="E453" s="7" t="str">
        <f>IF('[1]TCE - ANEXO III - Preencher'!F463="4 - Assistência Odontológica","2 - Outros Profissionais da Saúde",'[1]TCE - ANEXO III - Preencher'!F463)</f>
        <v>2 - Outros Profissionais da Saúde</v>
      </c>
      <c r="F453" s="6" t="str">
        <f>'[1]TCE - ANEXO III - Preencher'!G463</f>
        <v>3222-05</v>
      </c>
      <c r="G453" s="5" t="str">
        <f>IF('[1]TCE - ANEXO III - Preencher'!H463="","",'[1]TCE - ANEXO III - Preencher'!H463)</f>
        <v>06/2022</v>
      </c>
      <c r="H453" s="4">
        <f>'[1]TCE - ANEXO III - Preencher'!I463</f>
        <v>0</v>
      </c>
      <c r="I453" s="4">
        <f>'[1]TCE - ANEXO III - Preencher'!J463</f>
        <v>125.7248</v>
      </c>
      <c r="J453" s="4">
        <f>'[1]TCE - ANEXO III - Preencher'!K463</f>
        <v>0</v>
      </c>
      <c r="K453" s="2">
        <f>'[1]TCE - ANEXO III - Preencher'!L463</f>
        <v>213.12</v>
      </c>
      <c r="L453" s="2">
        <f>'[1]TCE - ANEXO III - Preencher'!M463</f>
        <v>24.24</v>
      </c>
      <c r="M453" s="2">
        <f t="shared" si="42"/>
        <v>188.88</v>
      </c>
      <c r="N453" s="2">
        <f>'[1]TCE - ANEXO III - Preencher'!O463</f>
        <v>2.3549904030710098</v>
      </c>
      <c r="O453" s="2">
        <f>'[1]TCE - ANEXO III - Preencher'!P463</f>
        <v>0</v>
      </c>
      <c r="P453" s="2">
        <f t="shared" si="43"/>
        <v>2.3549904030710098</v>
      </c>
      <c r="Q453" s="2">
        <f>'[1]TCE - ANEXO III - Preencher'!R463</f>
        <v>174.16675271739132</v>
      </c>
      <c r="R453" s="2">
        <f>'[1]TCE - ANEXO III - Preencher'!S463</f>
        <v>70.78</v>
      </c>
      <c r="S453" s="2">
        <f t="shared" si="44"/>
        <v>103.38675271739132</v>
      </c>
      <c r="T453" s="2">
        <f>'[1]TCE - ANEXO III - Preencher'!U463</f>
        <v>67.099999999999994</v>
      </c>
      <c r="U453" s="2">
        <f>'[1]TCE - ANEXO III - Preencher'!V463</f>
        <v>0</v>
      </c>
      <c r="V453" s="2">
        <f t="shared" si="45"/>
        <v>67.099999999999994</v>
      </c>
      <c r="W453" s="3" t="str">
        <f>IF('[1]TCE - ANEXO III - Preencher'!X463="","",'[1]TCE - ANEXO III - Preencher'!X463)</f>
        <v>AUXÍLIO CRECHE</v>
      </c>
      <c r="X453" s="2">
        <f>'[1]TCE - ANEXO III - Preencher'!Y463</f>
        <v>0</v>
      </c>
      <c r="Y453" s="2">
        <f>'[1]TCE - ANEXO III - Preencher'!Z463</f>
        <v>0</v>
      </c>
      <c r="Z453" s="2">
        <f t="shared" si="46"/>
        <v>0</v>
      </c>
      <c r="AA453" s="3" t="str">
        <f>IF('[1]TCE - ANEXO III - Preencher'!AB463="","",'[1]TCE - ANEXO III - Preencher'!AB463)</f>
        <v/>
      </c>
      <c r="AB453" s="2">
        <f t="shared" si="47"/>
        <v>487.44654312046237</v>
      </c>
    </row>
    <row r="454" spans="1:28" ht="12.75" customHeight="1">
      <c r="A454" s="14">
        <f>IFERROR(VLOOKUP(B454,'[1]DADOS (OCULTAR)'!$Q$3:$S$133,3,0),"")</f>
        <v>9039744001832</v>
      </c>
      <c r="B454" s="7" t="str">
        <f>'[1]TCE - ANEXO III - Preencher'!C464</f>
        <v xml:space="preserve">HECPI - AMBULATÓRIO </v>
      </c>
      <c r="C454" s="9" t="s">
        <v>28</v>
      </c>
      <c r="D454" s="8" t="str">
        <f>'[1]TCE - ANEXO III - Preencher'!E464</f>
        <v>ROSIANE JOSEFA BARBOSA</v>
      </c>
      <c r="E454" s="7" t="str">
        <f>IF('[1]TCE - ANEXO III - Preencher'!F464="4 - Assistência Odontológica","2 - Outros Profissionais da Saúde",'[1]TCE - ANEXO III - Preencher'!F464)</f>
        <v>2 - Outros Profissionais da Saúde</v>
      </c>
      <c r="F454" s="6" t="str">
        <f>'[1]TCE - ANEXO III - Preencher'!G464</f>
        <v>3222-05</v>
      </c>
      <c r="G454" s="5" t="str">
        <f>IF('[1]TCE - ANEXO III - Preencher'!H464="","",'[1]TCE - ANEXO III - Preencher'!H464)</f>
        <v>06/2022</v>
      </c>
      <c r="H454" s="4">
        <f>'[1]TCE - ANEXO III - Preencher'!I464</f>
        <v>0</v>
      </c>
      <c r="I454" s="4">
        <f>'[1]TCE - ANEXO III - Preencher'!J464</f>
        <v>108.648</v>
      </c>
      <c r="J454" s="4">
        <f>'[1]TCE - ANEXO III - Preencher'!K464</f>
        <v>0</v>
      </c>
      <c r="K454" s="2">
        <f>'[1]TCE - ANEXO III - Preencher'!L464</f>
        <v>260.24</v>
      </c>
      <c r="L454" s="2">
        <f>'[1]TCE - ANEXO III - Preencher'!M464</f>
        <v>24.24</v>
      </c>
      <c r="M454" s="2">
        <f t="shared" si="42"/>
        <v>236</v>
      </c>
      <c r="N454" s="2">
        <f>'[1]TCE - ANEXO III - Preencher'!O464</f>
        <v>2.3549904030710098</v>
      </c>
      <c r="O454" s="2">
        <f>'[1]TCE - ANEXO III - Preencher'!P464</f>
        <v>0</v>
      </c>
      <c r="P454" s="2">
        <f t="shared" si="43"/>
        <v>2.3549904030710098</v>
      </c>
      <c r="Q454" s="2">
        <f>'[1]TCE - ANEXO III - Preencher'!R464</f>
        <v>252.16675271739132</v>
      </c>
      <c r="R454" s="2">
        <f>'[1]TCE - ANEXO III - Preencher'!S464</f>
        <v>65.180000000000007</v>
      </c>
      <c r="S454" s="2">
        <f t="shared" si="44"/>
        <v>186.98675271739131</v>
      </c>
      <c r="T454" s="2">
        <f>'[1]TCE - ANEXO III - Preencher'!U464</f>
        <v>0</v>
      </c>
      <c r="U454" s="2">
        <f>'[1]TCE - ANEXO III - Preencher'!V464</f>
        <v>0</v>
      </c>
      <c r="V454" s="2">
        <f t="shared" si="45"/>
        <v>0</v>
      </c>
      <c r="W454" s="3" t="str">
        <f>IF('[1]TCE - ANEXO III - Preencher'!X464="","",'[1]TCE - ANEXO III - Preencher'!X464)</f>
        <v/>
      </c>
      <c r="X454" s="2">
        <f>'[1]TCE - ANEXO III - Preencher'!Y464</f>
        <v>0</v>
      </c>
      <c r="Y454" s="2">
        <f>'[1]TCE - ANEXO III - Preencher'!Z464</f>
        <v>0</v>
      </c>
      <c r="Z454" s="2">
        <f t="shared" si="46"/>
        <v>0</v>
      </c>
      <c r="AA454" s="3" t="str">
        <f>IF('[1]TCE - ANEXO III - Preencher'!AB464="","",'[1]TCE - ANEXO III - Preencher'!AB464)</f>
        <v/>
      </c>
      <c r="AB454" s="2">
        <f t="shared" si="47"/>
        <v>533.98974312046232</v>
      </c>
    </row>
    <row r="455" spans="1:28" ht="12.75" customHeight="1">
      <c r="A455" s="14">
        <f>IFERROR(VLOOKUP(B455,'[1]DADOS (OCULTAR)'!$Q$3:$S$133,3,0),"")</f>
        <v>9039744001832</v>
      </c>
      <c r="B455" s="7" t="str">
        <f>'[1]TCE - ANEXO III - Preencher'!C465</f>
        <v xml:space="preserve">HECPI - AMBULATÓRIO </v>
      </c>
      <c r="C455" s="9" t="s">
        <v>28</v>
      </c>
      <c r="D455" s="8" t="str">
        <f>'[1]TCE - ANEXO III - Preencher'!E465</f>
        <v>ROSILEIDE SOUZA DO NASCIMENTO</v>
      </c>
      <c r="E455" s="7" t="str">
        <f>IF('[1]TCE - ANEXO III - Preencher'!F465="4 - Assistência Odontológica","2 - Outros Profissionais da Saúde",'[1]TCE - ANEXO III - Preencher'!F465)</f>
        <v>3 - Administrativo</v>
      </c>
      <c r="F455" s="6" t="str">
        <f>'[1]TCE - ANEXO III - Preencher'!G465</f>
        <v>1422-05</v>
      </c>
      <c r="G455" s="5" t="str">
        <f>IF('[1]TCE - ANEXO III - Preencher'!H465="","",'[1]TCE - ANEXO III - Preencher'!H465)</f>
        <v>06/2022</v>
      </c>
      <c r="H455" s="4">
        <f>'[1]TCE - ANEXO III - Preencher'!I465</f>
        <v>0</v>
      </c>
      <c r="I455" s="4">
        <f>'[1]TCE - ANEXO III - Preencher'!J465</f>
        <v>447.42239999999998</v>
      </c>
      <c r="J455" s="4">
        <f>'[1]TCE - ANEXO III - Preencher'!K465</f>
        <v>0</v>
      </c>
      <c r="K455" s="2">
        <f>'[1]TCE - ANEXO III - Preencher'!L465</f>
        <v>270.56</v>
      </c>
      <c r="L455" s="2">
        <f>'[1]TCE - ANEXO III - Preencher'!M465</f>
        <v>108.25</v>
      </c>
      <c r="M455" s="2">
        <f t="shared" si="42"/>
        <v>162.31</v>
      </c>
      <c r="N455" s="2">
        <f>'[1]TCE - ANEXO III - Preencher'!O465</f>
        <v>2.3549904030710098</v>
      </c>
      <c r="O455" s="2">
        <f>'[1]TCE - ANEXO III - Preencher'!P465</f>
        <v>0</v>
      </c>
      <c r="P455" s="2">
        <f t="shared" si="43"/>
        <v>2.3549904030710098</v>
      </c>
      <c r="Q455" s="2">
        <f>'[1]TCE - ANEXO III - Preencher'!R465</f>
        <v>0</v>
      </c>
      <c r="R455" s="2">
        <f>'[1]TCE - ANEXO III - Preencher'!S465</f>
        <v>0</v>
      </c>
      <c r="S455" s="2">
        <f t="shared" si="44"/>
        <v>0</v>
      </c>
      <c r="T455" s="2">
        <f>'[1]TCE - ANEXO III - Preencher'!U465</f>
        <v>0</v>
      </c>
      <c r="U455" s="2">
        <f>'[1]TCE - ANEXO III - Preencher'!V465</f>
        <v>0</v>
      </c>
      <c r="V455" s="2">
        <f t="shared" si="45"/>
        <v>0</v>
      </c>
      <c r="W455" s="3" t="str">
        <f>IF('[1]TCE - ANEXO III - Preencher'!X465="","",'[1]TCE - ANEXO III - Preencher'!X465)</f>
        <v/>
      </c>
      <c r="X455" s="2">
        <f>'[1]TCE - ANEXO III - Preencher'!Y465</f>
        <v>0</v>
      </c>
      <c r="Y455" s="2">
        <f>'[1]TCE - ANEXO III - Preencher'!Z465</f>
        <v>0</v>
      </c>
      <c r="Z455" s="2">
        <f t="shared" si="46"/>
        <v>0</v>
      </c>
      <c r="AA455" s="3" t="str">
        <f>IF('[1]TCE - ANEXO III - Preencher'!AB465="","",'[1]TCE - ANEXO III - Preencher'!AB465)</f>
        <v/>
      </c>
      <c r="AB455" s="2">
        <f t="shared" si="47"/>
        <v>612.08739040307103</v>
      </c>
    </row>
    <row r="456" spans="1:28" ht="12.75" customHeight="1">
      <c r="A456" s="14">
        <f>IFERROR(VLOOKUP(B456,'[1]DADOS (OCULTAR)'!$Q$3:$S$133,3,0),"")</f>
        <v>9039744001832</v>
      </c>
      <c r="B456" s="7" t="str">
        <f>'[1]TCE - ANEXO III - Preencher'!C466</f>
        <v xml:space="preserve">HECPI - AMBULATÓRIO </v>
      </c>
      <c r="C456" s="9" t="s">
        <v>28</v>
      </c>
      <c r="D456" s="8" t="str">
        <f>'[1]TCE - ANEXO III - Preencher'!E466</f>
        <v>ROSIVALDA DA COSTA PAZ</v>
      </c>
      <c r="E456" s="7" t="str">
        <f>IF('[1]TCE - ANEXO III - Preencher'!F466="4 - Assistência Odontológica","2 - Outros Profissionais da Saúde",'[1]TCE - ANEXO III - Preencher'!F466)</f>
        <v>2 - Outros Profissionais da Saúde</v>
      </c>
      <c r="F456" s="6" t="str">
        <f>'[1]TCE - ANEXO III - Preencher'!G466</f>
        <v>3222-05</v>
      </c>
      <c r="G456" s="5" t="str">
        <f>IF('[1]TCE - ANEXO III - Preencher'!H466="","",'[1]TCE - ANEXO III - Preencher'!H466)</f>
        <v>06/2022</v>
      </c>
      <c r="H456" s="4">
        <f>'[1]TCE - ANEXO III - Preencher'!I466</f>
        <v>0</v>
      </c>
      <c r="I456" s="4">
        <f>'[1]TCE - ANEXO III - Preencher'!J466</f>
        <v>105.06959999999999</v>
      </c>
      <c r="J456" s="4">
        <f>'[1]TCE - ANEXO III - Preencher'!K466</f>
        <v>0</v>
      </c>
      <c r="K456" s="2">
        <f>'[1]TCE - ANEXO III - Preencher'!L466</f>
        <v>237.62</v>
      </c>
      <c r="L456" s="2">
        <f>'[1]TCE - ANEXO III - Preencher'!M466</f>
        <v>24.24</v>
      </c>
      <c r="M456" s="2">
        <f t="shared" si="42"/>
        <v>213.38</v>
      </c>
      <c r="N456" s="2">
        <f>'[1]TCE - ANEXO III - Preencher'!O466</f>
        <v>2.3549904030710098</v>
      </c>
      <c r="O456" s="2">
        <f>'[1]TCE - ANEXO III - Preencher'!P466</f>
        <v>0</v>
      </c>
      <c r="P456" s="2">
        <f t="shared" si="43"/>
        <v>2.3549904030710098</v>
      </c>
      <c r="Q456" s="2">
        <f>'[1]TCE - ANEXO III - Preencher'!R466</f>
        <v>252.16675271739132</v>
      </c>
      <c r="R456" s="2">
        <f>'[1]TCE - ANEXO III - Preencher'!S466</f>
        <v>67.959999999999994</v>
      </c>
      <c r="S456" s="2">
        <f t="shared" si="44"/>
        <v>184.20675271739134</v>
      </c>
      <c r="T456" s="2">
        <f>'[1]TCE - ANEXO III - Preencher'!U466</f>
        <v>0</v>
      </c>
      <c r="U456" s="2">
        <f>'[1]TCE - ANEXO III - Preencher'!V466</f>
        <v>0</v>
      </c>
      <c r="V456" s="2">
        <f t="shared" si="45"/>
        <v>0</v>
      </c>
      <c r="W456" s="3" t="str">
        <f>IF('[1]TCE - ANEXO III - Preencher'!X466="","",'[1]TCE - ANEXO III - Preencher'!X466)</f>
        <v/>
      </c>
      <c r="X456" s="2">
        <f>'[1]TCE - ANEXO III - Preencher'!Y466</f>
        <v>0</v>
      </c>
      <c r="Y456" s="2">
        <f>'[1]TCE - ANEXO III - Preencher'!Z466</f>
        <v>0</v>
      </c>
      <c r="Z456" s="2">
        <f t="shared" si="46"/>
        <v>0</v>
      </c>
      <c r="AA456" s="3" t="str">
        <f>IF('[1]TCE - ANEXO III - Preencher'!AB466="","",'[1]TCE - ANEXO III - Preencher'!AB466)</f>
        <v/>
      </c>
      <c r="AB456" s="2">
        <f t="shared" si="47"/>
        <v>505.0113431204623</v>
      </c>
    </row>
    <row r="457" spans="1:28" ht="12.75" customHeight="1">
      <c r="A457" s="14">
        <f>IFERROR(VLOOKUP(B457,'[1]DADOS (OCULTAR)'!$Q$3:$S$133,3,0),"")</f>
        <v>9039744001832</v>
      </c>
      <c r="B457" s="7" t="str">
        <f>'[1]TCE - ANEXO III - Preencher'!C467</f>
        <v xml:space="preserve">HECPI - AMBULATÓRIO </v>
      </c>
      <c r="C457" s="9" t="s">
        <v>28</v>
      </c>
      <c r="D457" s="8" t="str">
        <f>'[1]TCE - ANEXO III - Preencher'!E467</f>
        <v>RUBENS REGIS CORREIA BARBOSA</v>
      </c>
      <c r="E457" s="7" t="str">
        <f>IF('[1]TCE - ANEXO III - Preencher'!F467="4 - Assistência Odontológica","2 - Outros Profissionais da Saúde",'[1]TCE - ANEXO III - Preencher'!F467)</f>
        <v>3 - Administrativo</v>
      </c>
      <c r="F457" s="6" t="str">
        <f>'[1]TCE - ANEXO III - Preencher'!G467</f>
        <v>7241-10</v>
      </c>
      <c r="G457" s="5" t="str">
        <f>IF('[1]TCE - ANEXO III - Preencher'!H467="","",'[1]TCE - ANEXO III - Preencher'!H467)</f>
        <v>06/2022</v>
      </c>
      <c r="H457" s="4">
        <f>'[1]TCE - ANEXO III - Preencher'!I467</f>
        <v>0</v>
      </c>
      <c r="I457" s="4">
        <f>'[1]TCE - ANEXO III - Preencher'!J467</f>
        <v>151.7808</v>
      </c>
      <c r="J457" s="4">
        <f>'[1]TCE - ANEXO III - Preencher'!K467</f>
        <v>0</v>
      </c>
      <c r="K457" s="2">
        <f>'[1]TCE - ANEXO III - Preencher'!L467</f>
        <v>199.36</v>
      </c>
      <c r="L457" s="2">
        <f>'[1]TCE - ANEXO III - Preencher'!M467</f>
        <v>27.59</v>
      </c>
      <c r="M457" s="2">
        <f t="shared" si="42"/>
        <v>171.77</v>
      </c>
      <c r="N457" s="2">
        <f>'[1]TCE - ANEXO III - Preencher'!O467</f>
        <v>2.3549904030710098</v>
      </c>
      <c r="O457" s="2">
        <f>'[1]TCE - ANEXO III - Preencher'!P467</f>
        <v>0</v>
      </c>
      <c r="P457" s="2">
        <f t="shared" si="43"/>
        <v>2.3549904030710098</v>
      </c>
      <c r="Q457" s="2">
        <f>'[1]TCE - ANEXO III - Preencher'!R467</f>
        <v>0</v>
      </c>
      <c r="R457" s="2">
        <f>'[1]TCE - ANEXO III - Preencher'!S467</f>
        <v>0</v>
      </c>
      <c r="S457" s="2">
        <f t="shared" si="44"/>
        <v>0</v>
      </c>
      <c r="T457" s="2">
        <f>'[1]TCE - ANEXO III - Preencher'!U467</f>
        <v>0</v>
      </c>
      <c r="U457" s="2">
        <f>'[1]TCE - ANEXO III - Preencher'!V467</f>
        <v>0</v>
      </c>
      <c r="V457" s="2">
        <f t="shared" si="45"/>
        <v>0</v>
      </c>
      <c r="W457" s="3" t="str">
        <f>IF('[1]TCE - ANEXO III - Preencher'!X467="","",'[1]TCE - ANEXO III - Preencher'!X467)</f>
        <v/>
      </c>
      <c r="X457" s="2">
        <f>'[1]TCE - ANEXO III - Preencher'!Y467</f>
        <v>0</v>
      </c>
      <c r="Y457" s="2">
        <f>'[1]TCE - ANEXO III - Preencher'!Z467</f>
        <v>0</v>
      </c>
      <c r="Z457" s="2">
        <f t="shared" si="46"/>
        <v>0</v>
      </c>
      <c r="AA457" s="3" t="str">
        <f>IF('[1]TCE - ANEXO III - Preencher'!AB467="","",'[1]TCE - ANEXO III - Preencher'!AB467)</f>
        <v/>
      </c>
      <c r="AB457" s="2">
        <f t="shared" si="47"/>
        <v>325.90579040307097</v>
      </c>
    </row>
    <row r="458" spans="1:28" ht="12.75" customHeight="1">
      <c r="A458" s="14">
        <f>IFERROR(VLOOKUP(B458,'[1]DADOS (OCULTAR)'!$Q$3:$S$133,3,0),"")</f>
        <v>9039744001832</v>
      </c>
      <c r="B458" s="7" t="str">
        <f>'[1]TCE - ANEXO III - Preencher'!C468</f>
        <v xml:space="preserve">HECPI - AMBULATÓRIO </v>
      </c>
      <c r="C458" s="9" t="s">
        <v>28</v>
      </c>
      <c r="D458" s="8" t="str">
        <f>'[1]TCE - ANEXO III - Preencher'!E468</f>
        <v>RUTE MEDEIROS DE SOUSA</v>
      </c>
      <c r="E458" s="7" t="str">
        <f>IF('[1]TCE - ANEXO III - Preencher'!F468="4 - Assistência Odontológica","2 - Outros Profissionais da Saúde",'[1]TCE - ANEXO III - Preencher'!F468)</f>
        <v>2 - Outros Profissionais da Saúde</v>
      </c>
      <c r="F458" s="6" t="str">
        <f>'[1]TCE - ANEXO III - Preencher'!G468</f>
        <v>5152-05</v>
      </c>
      <c r="G458" s="5" t="str">
        <f>IF('[1]TCE - ANEXO III - Preencher'!H468="","",'[1]TCE - ANEXO III - Preencher'!H468)</f>
        <v>06/2022</v>
      </c>
      <c r="H458" s="4">
        <f>'[1]TCE - ANEXO III - Preencher'!I468</f>
        <v>0</v>
      </c>
      <c r="I458" s="4">
        <f>'[1]TCE - ANEXO III - Preencher'!J468</f>
        <v>125.58880000000001</v>
      </c>
      <c r="J458" s="4">
        <f>'[1]TCE - ANEXO III - Preencher'!K468</f>
        <v>0</v>
      </c>
      <c r="K458" s="2">
        <f>'[1]TCE - ANEXO III - Preencher'!L468</f>
        <v>494.98</v>
      </c>
      <c r="L458" s="2">
        <f>'[1]TCE - ANEXO III - Preencher'!M468</f>
        <v>24.24</v>
      </c>
      <c r="M458" s="2">
        <f t="shared" si="42"/>
        <v>470.74</v>
      </c>
      <c r="N458" s="2">
        <f>'[1]TCE - ANEXO III - Preencher'!O468</f>
        <v>2.3549904030710098</v>
      </c>
      <c r="O458" s="2">
        <f>'[1]TCE - ANEXO III - Preencher'!P468</f>
        <v>0</v>
      </c>
      <c r="P458" s="2">
        <f t="shared" si="43"/>
        <v>2.3549904030710098</v>
      </c>
      <c r="Q458" s="2">
        <f>'[1]TCE - ANEXO III - Preencher'!R468</f>
        <v>252.16675271739132</v>
      </c>
      <c r="R458" s="2">
        <f>'[1]TCE - ANEXO III - Preencher'!S468</f>
        <v>72.72</v>
      </c>
      <c r="S458" s="2">
        <f t="shared" si="44"/>
        <v>179.44675271739132</v>
      </c>
      <c r="T458" s="2">
        <f>'[1]TCE - ANEXO III - Preencher'!U468</f>
        <v>0</v>
      </c>
      <c r="U458" s="2">
        <f>'[1]TCE - ANEXO III - Preencher'!V468</f>
        <v>0</v>
      </c>
      <c r="V458" s="2">
        <f t="shared" si="45"/>
        <v>0</v>
      </c>
      <c r="W458" s="3" t="str">
        <f>IF('[1]TCE - ANEXO III - Preencher'!X468="","",'[1]TCE - ANEXO III - Preencher'!X468)</f>
        <v/>
      </c>
      <c r="X458" s="2">
        <f>'[1]TCE - ANEXO III - Preencher'!Y468</f>
        <v>0</v>
      </c>
      <c r="Y458" s="2">
        <f>'[1]TCE - ANEXO III - Preencher'!Z468</f>
        <v>0</v>
      </c>
      <c r="Z458" s="2">
        <f t="shared" si="46"/>
        <v>0</v>
      </c>
      <c r="AA458" s="3" t="str">
        <f>IF('[1]TCE - ANEXO III - Preencher'!AB468="","",'[1]TCE - ANEXO III - Preencher'!AB468)</f>
        <v/>
      </c>
      <c r="AB458" s="2">
        <f t="shared" si="47"/>
        <v>778.13054312046233</v>
      </c>
    </row>
    <row r="459" spans="1:28" ht="12.75" customHeight="1">
      <c r="A459" s="14">
        <f>IFERROR(VLOOKUP(B459,'[1]DADOS (OCULTAR)'!$Q$3:$S$133,3,0),"")</f>
        <v>9039744001832</v>
      </c>
      <c r="B459" s="7" t="str">
        <f>'[1]TCE - ANEXO III - Preencher'!C469</f>
        <v xml:space="preserve">HECPI - AMBULATÓRIO </v>
      </c>
      <c r="C459" s="9" t="s">
        <v>28</v>
      </c>
      <c r="D459" s="8" t="str">
        <f>'[1]TCE - ANEXO III - Preencher'!E469</f>
        <v>RUTH KESIA DA COSTA SANTOS</v>
      </c>
      <c r="E459" s="7" t="str">
        <f>IF('[1]TCE - ANEXO III - Preencher'!F469="4 - Assistência Odontológica","2 - Outros Profissionais da Saúde",'[1]TCE - ANEXO III - Preencher'!F469)</f>
        <v>2 - Outros Profissionais da Saúde</v>
      </c>
      <c r="F459" s="6" t="str">
        <f>'[1]TCE - ANEXO III - Preencher'!G469</f>
        <v>3222-05</v>
      </c>
      <c r="G459" s="5" t="str">
        <f>IF('[1]TCE - ANEXO III - Preencher'!H469="","",'[1]TCE - ANEXO III - Preencher'!H469)</f>
        <v>06/2022</v>
      </c>
      <c r="H459" s="4">
        <f>'[1]TCE - ANEXO III - Preencher'!I469</f>
        <v>0</v>
      </c>
      <c r="I459" s="4">
        <f>'[1]TCE - ANEXO III - Preencher'!J469</f>
        <v>126.788</v>
      </c>
      <c r="J459" s="4">
        <f>'[1]TCE - ANEXO III - Preencher'!K469</f>
        <v>0</v>
      </c>
      <c r="K459" s="2">
        <f>'[1]TCE - ANEXO III - Preencher'!L469</f>
        <v>216.28</v>
      </c>
      <c r="L459" s="2">
        <f>'[1]TCE - ANEXO III - Preencher'!M469</f>
        <v>24.24</v>
      </c>
      <c r="M459" s="2">
        <f t="shared" si="42"/>
        <v>192.04</v>
      </c>
      <c r="N459" s="2">
        <f>'[1]TCE - ANEXO III - Preencher'!O469</f>
        <v>2.3549904030710098</v>
      </c>
      <c r="O459" s="2">
        <f>'[1]TCE - ANEXO III - Preencher'!P469</f>
        <v>0</v>
      </c>
      <c r="P459" s="2">
        <f t="shared" si="43"/>
        <v>2.3549904030710098</v>
      </c>
      <c r="Q459" s="2">
        <f>'[1]TCE - ANEXO III - Preencher'!R469</f>
        <v>319.66675271739132</v>
      </c>
      <c r="R459" s="2">
        <f>'[1]TCE - ANEXO III - Preencher'!S469</f>
        <v>72.72</v>
      </c>
      <c r="S459" s="2">
        <f t="shared" si="44"/>
        <v>246.94675271739132</v>
      </c>
      <c r="T459" s="2">
        <f>'[1]TCE - ANEXO III - Preencher'!U469</f>
        <v>0</v>
      </c>
      <c r="U459" s="2">
        <f>'[1]TCE - ANEXO III - Preencher'!V469</f>
        <v>0</v>
      </c>
      <c r="V459" s="2">
        <f t="shared" si="45"/>
        <v>0</v>
      </c>
      <c r="W459" s="3" t="str">
        <f>IF('[1]TCE - ANEXO III - Preencher'!X469="","",'[1]TCE - ANEXO III - Preencher'!X469)</f>
        <v/>
      </c>
      <c r="X459" s="2">
        <f>'[1]TCE - ANEXO III - Preencher'!Y469</f>
        <v>0</v>
      </c>
      <c r="Y459" s="2">
        <f>'[1]TCE - ANEXO III - Preencher'!Z469</f>
        <v>0</v>
      </c>
      <c r="Z459" s="2">
        <f t="shared" si="46"/>
        <v>0</v>
      </c>
      <c r="AA459" s="3" t="str">
        <f>IF('[1]TCE - ANEXO III - Preencher'!AB469="","",'[1]TCE - ANEXO III - Preencher'!AB469)</f>
        <v/>
      </c>
      <c r="AB459" s="2">
        <f t="shared" si="47"/>
        <v>568.12974312046231</v>
      </c>
    </row>
    <row r="460" spans="1:28" ht="12.75" customHeight="1">
      <c r="A460" s="14">
        <f>IFERROR(VLOOKUP(B460,'[1]DADOS (OCULTAR)'!$Q$3:$S$133,3,0),"")</f>
        <v>9039744001832</v>
      </c>
      <c r="B460" s="7" t="str">
        <f>'[1]TCE - ANEXO III - Preencher'!C470</f>
        <v xml:space="preserve">HECPI - AMBULATÓRIO </v>
      </c>
      <c r="C460" s="9" t="s">
        <v>28</v>
      </c>
      <c r="D460" s="8" t="str">
        <f>'[1]TCE - ANEXO III - Preencher'!E470</f>
        <v>SABRINA ROBERTA MAIA BARBOSA</v>
      </c>
      <c r="E460" s="7" t="str">
        <f>IF('[1]TCE - ANEXO III - Preencher'!F470="4 - Assistência Odontológica","2 - Outros Profissionais da Saúde",'[1]TCE - ANEXO III - Preencher'!F470)</f>
        <v>2 - Outros Profissionais da Saúde</v>
      </c>
      <c r="F460" s="6" t="str">
        <f>'[1]TCE - ANEXO III - Preencher'!G470</f>
        <v>5211-30</v>
      </c>
      <c r="G460" s="5" t="str">
        <f>IF('[1]TCE - ANEXO III - Preencher'!H470="","",'[1]TCE - ANEXO III - Preencher'!H470)</f>
        <v>06/2022</v>
      </c>
      <c r="H460" s="4">
        <f>'[1]TCE - ANEXO III - Preencher'!I470</f>
        <v>0</v>
      </c>
      <c r="I460" s="4">
        <f>'[1]TCE - ANEXO III - Preencher'!J470</f>
        <v>96.960000000000008</v>
      </c>
      <c r="J460" s="4">
        <f>'[1]TCE - ANEXO III - Preencher'!K470</f>
        <v>0</v>
      </c>
      <c r="K460" s="2">
        <f>'[1]TCE - ANEXO III - Preencher'!L470</f>
        <v>223.38</v>
      </c>
      <c r="L460" s="2">
        <f>'[1]TCE - ANEXO III - Preencher'!M470</f>
        <v>24.24</v>
      </c>
      <c r="M460" s="2">
        <f t="shared" si="42"/>
        <v>199.14</v>
      </c>
      <c r="N460" s="2">
        <f>'[1]TCE - ANEXO III - Preencher'!O470</f>
        <v>2.3549904030710098</v>
      </c>
      <c r="O460" s="2">
        <f>'[1]TCE - ANEXO III - Preencher'!P470</f>
        <v>0</v>
      </c>
      <c r="P460" s="2">
        <f t="shared" si="43"/>
        <v>2.3549904030710098</v>
      </c>
      <c r="Q460" s="2">
        <f>'[1]TCE - ANEXO III - Preencher'!R470</f>
        <v>252.16675271739132</v>
      </c>
      <c r="R460" s="2">
        <f>'[1]TCE - ANEXO III - Preencher'!S470</f>
        <v>72.72</v>
      </c>
      <c r="S460" s="2">
        <f t="shared" si="44"/>
        <v>179.44675271739132</v>
      </c>
      <c r="T460" s="2">
        <f>'[1]TCE - ANEXO III - Preencher'!U470</f>
        <v>0</v>
      </c>
      <c r="U460" s="2">
        <f>'[1]TCE - ANEXO III - Preencher'!V470</f>
        <v>0</v>
      </c>
      <c r="V460" s="2">
        <f t="shared" si="45"/>
        <v>0</v>
      </c>
      <c r="W460" s="3" t="str">
        <f>IF('[1]TCE - ANEXO III - Preencher'!X470="","",'[1]TCE - ANEXO III - Preencher'!X470)</f>
        <v/>
      </c>
      <c r="X460" s="2">
        <f>'[1]TCE - ANEXO III - Preencher'!Y470</f>
        <v>0</v>
      </c>
      <c r="Y460" s="2">
        <f>'[1]TCE - ANEXO III - Preencher'!Z470</f>
        <v>0</v>
      </c>
      <c r="Z460" s="2">
        <f t="shared" si="46"/>
        <v>0</v>
      </c>
      <c r="AA460" s="3" t="str">
        <f>IF('[1]TCE - ANEXO III - Preencher'!AB470="","",'[1]TCE - ANEXO III - Preencher'!AB470)</f>
        <v/>
      </c>
      <c r="AB460" s="2">
        <f t="shared" si="47"/>
        <v>477.90174312046236</v>
      </c>
    </row>
    <row r="461" spans="1:28" ht="12.75" customHeight="1">
      <c r="A461" s="14">
        <f>IFERROR(VLOOKUP(B461,'[1]DADOS (OCULTAR)'!$Q$3:$S$133,3,0),"")</f>
        <v>9039744001832</v>
      </c>
      <c r="B461" s="7" t="str">
        <f>'[1]TCE - ANEXO III - Preencher'!C471</f>
        <v xml:space="preserve">HECPI - AMBULATÓRIO </v>
      </c>
      <c r="C461" s="9" t="s">
        <v>28</v>
      </c>
      <c r="D461" s="8" t="str">
        <f>'[1]TCE - ANEXO III - Preencher'!E471</f>
        <v>SAULO BRUNO LOPES DE OLIVEIRA</v>
      </c>
      <c r="E461" s="7" t="str">
        <f>IF('[1]TCE - ANEXO III - Preencher'!F471="4 - Assistência Odontológica","2 - Outros Profissionais da Saúde",'[1]TCE - ANEXO III - Preencher'!F471)</f>
        <v>1 - Médico</v>
      </c>
      <c r="F461" s="6" t="str">
        <f>'[1]TCE - ANEXO III - Preencher'!G471</f>
        <v>2251-25</v>
      </c>
      <c r="G461" s="5" t="str">
        <f>IF('[1]TCE - ANEXO III - Preencher'!H471="","",'[1]TCE - ANEXO III - Preencher'!H471)</f>
        <v>06/2022</v>
      </c>
      <c r="H461" s="4">
        <f>'[1]TCE - ANEXO III - Preencher'!I471</f>
        <v>0</v>
      </c>
      <c r="I461" s="4">
        <f>'[1]TCE - ANEXO III - Preencher'!J471</f>
        <v>576.91200000000003</v>
      </c>
      <c r="J461" s="4">
        <f>'[1]TCE - ANEXO III - Preencher'!K471</f>
        <v>0</v>
      </c>
      <c r="K461" s="2">
        <f>'[1]TCE - ANEXO III - Preencher'!L471</f>
        <v>0</v>
      </c>
      <c r="L461" s="2">
        <f>'[1]TCE - ANEXO III - Preencher'!M471</f>
        <v>0</v>
      </c>
      <c r="M461" s="2">
        <f t="shared" si="42"/>
        <v>0</v>
      </c>
      <c r="N461" s="2">
        <f>'[1]TCE - ANEXO III - Preencher'!O471</f>
        <v>2.3549904030710098</v>
      </c>
      <c r="O461" s="2">
        <f>'[1]TCE - ANEXO III - Preencher'!P471</f>
        <v>0</v>
      </c>
      <c r="P461" s="2">
        <f t="shared" si="43"/>
        <v>2.3549904030710098</v>
      </c>
      <c r="Q461" s="2">
        <f>'[1]TCE - ANEXO III - Preencher'!R471</f>
        <v>0</v>
      </c>
      <c r="R461" s="2">
        <f>'[1]TCE - ANEXO III - Preencher'!S471</f>
        <v>0</v>
      </c>
      <c r="S461" s="2">
        <f t="shared" si="44"/>
        <v>0</v>
      </c>
      <c r="T461" s="2">
        <f>'[1]TCE - ANEXO III - Preencher'!U471</f>
        <v>0</v>
      </c>
      <c r="U461" s="2">
        <f>'[1]TCE - ANEXO III - Preencher'!V471</f>
        <v>0</v>
      </c>
      <c r="V461" s="2">
        <f t="shared" si="45"/>
        <v>0</v>
      </c>
      <c r="W461" s="3" t="str">
        <f>IF('[1]TCE - ANEXO III - Preencher'!X471="","",'[1]TCE - ANEXO III - Preencher'!X471)</f>
        <v/>
      </c>
      <c r="X461" s="2">
        <f>'[1]TCE - ANEXO III - Preencher'!Y471</f>
        <v>0</v>
      </c>
      <c r="Y461" s="2">
        <f>'[1]TCE - ANEXO III - Preencher'!Z471</f>
        <v>0</v>
      </c>
      <c r="Z461" s="2">
        <f t="shared" si="46"/>
        <v>0</v>
      </c>
      <c r="AA461" s="3" t="str">
        <f>IF('[1]TCE - ANEXO III - Preencher'!AB471="","",'[1]TCE - ANEXO III - Preencher'!AB471)</f>
        <v/>
      </c>
      <c r="AB461" s="2">
        <f t="shared" si="47"/>
        <v>579.26699040307108</v>
      </c>
    </row>
    <row r="462" spans="1:28" ht="12.75" customHeight="1">
      <c r="A462" s="14">
        <f>IFERROR(VLOOKUP(B462,'[1]DADOS (OCULTAR)'!$Q$3:$S$133,3,0),"")</f>
        <v>9039744001832</v>
      </c>
      <c r="B462" s="7" t="str">
        <f>'[1]TCE - ANEXO III - Preencher'!C472</f>
        <v xml:space="preserve">HECPI - AMBULATÓRIO </v>
      </c>
      <c r="C462" s="9" t="s">
        <v>28</v>
      </c>
      <c r="D462" s="8" t="str">
        <f>'[1]TCE - ANEXO III - Preencher'!E472</f>
        <v>SCARLET BIANCA SANTANA DOS SANTOS</v>
      </c>
      <c r="E462" s="7" t="str">
        <f>IF('[1]TCE - ANEXO III - Preencher'!F472="4 - Assistência Odontológica","2 - Outros Profissionais da Saúde",'[1]TCE - ANEXO III - Preencher'!F472)</f>
        <v>2 - Outros Profissionais da Saúde</v>
      </c>
      <c r="F462" s="6" t="str">
        <f>'[1]TCE - ANEXO III - Preencher'!G472</f>
        <v>2235-05</v>
      </c>
      <c r="G462" s="5" t="str">
        <f>IF('[1]TCE - ANEXO III - Preencher'!H472="","",'[1]TCE - ANEXO III - Preencher'!H472)</f>
        <v>06/2022</v>
      </c>
      <c r="H462" s="4">
        <f>'[1]TCE - ANEXO III - Preencher'!I472</f>
        <v>0</v>
      </c>
      <c r="I462" s="4">
        <f>'[1]TCE - ANEXO III - Preencher'!J472</f>
        <v>356.34559999999999</v>
      </c>
      <c r="J462" s="4">
        <f>'[1]TCE - ANEXO III - Preencher'!K472</f>
        <v>0</v>
      </c>
      <c r="K462" s="2">
        <f>'[1]TCE - ANEXO III - Preencher'!L472</f>
        <v>0</v>
      </c>
      <c r="L462" s="2">
        <f>'[1]TCE - ANEXO III - Preencher'!M472</f>
        <v>0</v>
      </c>
      <c r="M462" s="2">
        <f t="shared" si="42"/>
        <v>0</v>
      </c>
      <c r="N462" s="2">
        <f>'[1]TCE - ANEXO III - Preencher'!O472</f>
        <v>2.3549904030710098</v>
      </c>
      <c r="O462" s="2">
        <f>'[1]TCE - ANEXO III - Preencher'!P472</f>
        <v>0</v>
      </c>
      <c r="P462" s="2">
        <f t="shared" si="43"/>
        <v>2.3549904030710098</v>
      </c>
      <c r="Q462" s="2">
        <f>'[1]TCE - ANEXO III - Preencher'!R472</f>
        <v>0</v>
      </c>
      <c r="R462" s="2">
        <f>'[1]TCE - ANEXO III - Preencher'!S472</f>
        <v>0</v>
      </c>
      <c r="S462" s="2">
        <f t="shared" si="44"/>
        <v>0</v>
      </c>
      <c r="T462" s="2">
        <f>'[1]TCE - ANEXO III - Preencher'!U472</f>
        <v>0</v>
      </c>
      <c r="U462" s="2">
        <f>'[1]TCE - ANEXO III - Preencher'!V472</f>
        <v>0</v>
      </c>
      <c r="V462" s="2">
        <f t="shared" si="45"/>
        <v>0</v>
      </c>
      <c r="W462" s="3" t="str">
        <f>IF('[1]TCE - ANEXO III - Preencher'!X472="","",'[1]TCE - ANEXO III - Preencher'!X472)</f>
        <v/>
      </c>
      <c r="X462" s="2">
        <f>'[1]TCE - ANEXO III - Preencher'!Y472</f>
        <v>0</v>
      </c>
      <c r="Y462" s="2">
        <f>'[1]TCE - ANEXO III - Preencher'!Z472</f>
        <v>0</v>
      </c>
      <c r="Z462" s="2">
        <f t="shared" si="46"/>
        <v>0</v>
      </c>
      <c r="AA462" s="3" t="str">
        <f>IF('[1]TCE - ANEXO III - Preencher'!AB472="","",'[1]TCE - ANEXO III - Preencher'!AB472)</f>
        <v/>
      </c>
      <c r="AB462" s="2">
        <f t="shared" si="47"/>
        <v>358.70059040307098</v>
      </c>
    </row>
    <row r="463" spans="1:28" ht="12.75" customHeight="1">
      <c r="A463" s="14">
        <f>IFERROR(VLOOKUP(B463,'[1]DADOS (OCULTAR)'!$Q$3:$S$133,3,0),"")</f>
        <v>9039744001832</v>
      </c>
      <c r="B463" s="7" t="str">
        <f>'[1]TCE - ANEXO III - Preencher'!C473</f>
        <v xml:space="preserve">HECPI - AMBULATÓRIO </v>
      </c>
      <c r="C463" s="9" t="s">
        <v>28</v>
      </c>
      <c r="D463" s="8" t="str">
        <f>'[1]TCE - ANEXO III - Preencher'!E473</f>
        <v>SELME TRANQUILINO DE OLIVEIRA</v>
      </c>
      <c r="E463" s="7" t="str">
        <f>IF('[1]TCE - ANEXO III - Preencher'!F473="4 - Assistência Odontológica","2 - Outros Profissionais da Saúde",'[1]TCE - ANEXO III - Preencher'!F473)</f>
        <v>2 - Outros Profissionais da Saúde</v>
      </c>
      <c r="F463" s="6" t="str">
        <f>'[1]TCE - ANEXO III - Preencher'!G473</f>
        <v>5152-05</v>
      </c>
      <c r="G463" s="5" t="str">
        <f>IF('[1]TCE - ANEXO III - Preencher'!H473="","",'[1]TCE - ANEXO III - Preencher'!H473)</f>
        <v>06/2022</v>
      </c>
      <c r="H463" s="4">
        <f>'[1]TCE - ANEXO III - Preencher'!I473</f>
        <v>0</v>
      </c>
      <c r="I463" s="4">
        <f>'[1]TCE - ANEXO III - Preencher'!J473</f>
        <v>116.1848</v>
      </c>
      <c r="J463" s="4">
        <f>'[1]TCE - ANEXO III - Preencher'!K473</f>
        <v>0</v>
      </c>
      <c r="K463" s="2">
        <f>'[1]TCE - ANEXO III - Preencher'!L473</f>
        <v>242.08</v>
      </c>
      <c r="L463" s="2">
        <f>'[1]TCE - ANEXO III - Preencher'!M473</f>
        <v>24.24</v>
      </c>
      <c r="M463" s="2">
        <f t="shared" si="42"/>
        <v>217.84</v>
      </c>
      <c r="N463" s="2">
        <f>'[1]TCE - ANEXO III - Preencher'!O473</f>
        <v>2.3549904030710098</v>
      </c>
      <c r="O463" s="2">
        <f>'[1]TCE - ANEXO III - Preencher'!P473</f>
        <v>0</v>
      </c>
      <c r="P463" s="2">
        <f t="shared" si="43"/>
        <v>2.3549904030710098</v>
      </c>
      <c r="Q463" s="2">
        <f>'[1]TCE - ANEXO III - Preencher'!R473</f>
        <v>350.5667527173913</v>
      </c>
      <c r="R463" s="2">
        <f>'[1]TCE - ANEXO III - Preencher'!S473</f>
        <v>72.72</v>
      </c>
      <c r="S463" s="2">
        <f t="shared" si="44"/>
        <v>277.84675271739127</v>
      </c>
      <c r="T463" s="2">
        <f>'[1]TCE - ANEXO III - Preencher'!U473</f>
        <v>0</v>
      </c>
      <c r="U463" s="2">
        <f>'[1]TCE - ANEXO III - Preencher'!V473</f>
        <v>0</v>
      </c>
      <c r="V463" s="2">
        <f t="shared" si="45"/>
        <v>0</v>
      </c>
      <c r="W463" s="3" t="str">
        <f>IF('[1]TCE - ANEXO III - Preencher'!X473="","",'[1]TCE - ANEXO III - Preencher'!X473)</f>
        <v/>
      </c>
      <c r="X463" s="2">
        <f>'[1]TCE - ANEXO III - Preencher'!Y473</f>
        <v>0</v>
      </c>
      <c r="Y463" s="2">
        <f>'[1]TCE - ANEXO III - Preencher'!Z473</f>
        <v>0</v>
      </c>
      <c r="Z463" s="2">
        <f t="shared" si="46"/>
        <v>0</v>
      </c>
      <c r="AA463" s="3" t="str">
        <f>IF('[1]TCE - ANEXO III - Preencher'!AB473="","",'[1]TCE - ANEXO III - Preencher'!AB473)</f>
        <v/>
      </c>
      <c r="AB463" s="2">
        <f t="shared" si="47"/>
        <v>614.22654312046234</v>
      </c>
    </row>
    <row r="464" spans="1:28" ht="12.75" customHeight="1">
      <c r="A464" s="14">
        <f>IFERROR(VLOOKUP(B464,'[1]DADOS (OCULTAR)'!$Q$3:$S$133,3,0),"")</f>
        <v>9039744001832</v>
      </c>
      <c r="B464" s="7" t="str">
        <f>'[1]TCE - ANEXO III - Preencher'!C474</f>
        <v xml:space="preserve">HECPI - AMBULATÓRIO </v>
      </c>
      <c r="C464" s="9" t="s">
        <v>28</v>
      </c>
      <c r="D464" s="8" t="str">
        <f>'[1]TCE - ANEXO III - Preencher'!E474</f>
        <v>SERGIO RICARDO LOPES DA SILVA</v>
      </c>
      <c r="E464" s="7" t="str">
        <f>IF('[1]TCE - ANEXO III - Preencher'!F474="4 - Assistência Odontológica","2 - Outros Profissionais da Saúde",'[1]TCE - ANEXO III - Preencher'!F474)</f>
        <v>3 - Administrativo</v>
      </c>
      <c r="F464" s="6" t="str">
        <f>'[1]TCE - ANEXO III - Preencher'!G474</f>
        <v>4101-05</v>
      </c>
      <c r="G464" s="5" t="str">
        <f>IF('[1]TCE - ANEXO III - Preencher'!H474="","",'[1]TCE - ANEXO III - Preencher'!H474)</f>
        <v>06/2022</v>
      </c>
      <c r="H464" s="4">
        <f>'[1]TCE - ANEXO III - Preencher'!I474</f>
        <v>0</v>
      </c>
      <c r="I464" s="4">
        <f>'[1]TCE - ANEXO III - Preencher'!J474</f>
        <v>143.4768</v>
      </c>
      <c r="J464" s="4">
        <f>'[1]TCE - ANEXO III - Preencher'!K474</f>
        <v>0</v>
      </c>
      <c r="K464" s="2">
        <f>'[1]TCE - ANEXO III - Preencher'!L474</f>
        <v>227.84</v>
      </c>
      <c r="L464" s="2">
        <f>'[1]TCE - ANEXO III - Preencher'!M474</f>
        <v>34.71</v>
      </c>
      <c r="M464" s="2">
        <f t="shared" si="42"/>
        <v>193.13</v>
      </c>
      <c r="N464" s="2">
        <f>'[1]TCE - ANEXO III - Preencher'!O474</f>
        <v>2.3549904030710098</v>
      </c>
      <c r="O464" s="2">
        <f>'[1]TCE - ANEXO III - Preencher'!P474</f>
        <v>0</v>
      </c>
      <c r="P464" s="2">
        <f t="shared" si="43"/>
        <v>2.3549904030710098</v>
      </c>
      <c r="Q464" s="2">
        <f>'[1]TCE - ANEXO III - Preencher'!R474</f>
        <v>178.36675271739131</v>
      </c>
      <c r="R464" s="2">
        <f>'[1]TCE - ANEXO III - Preencher'!S474</f>
        <v>86.78</v>
      </c>
      <c r="S464" s="2">
        <f t="shared" si="44"/>
        <v>91.586752717391306</v>
      </c>
      <c r="T464" s="2">
        <f>'[1]TCE - ANEXO III - Preencher'!U474</f>
        <v>0</v>
      </c>
      <c r="U464" s="2">
        <f>'[1]TCE - ANEXO III - Preencher'!V474</f>
        <v>0</v>
      </c>
      <c r="V464" s="2">
        <f t="shared" si="45"/>
        <v>0</v>
      </c>
      <c r="W464" s="3" t="str">
        <f>IF('[1]TCE - ANEXO III - Preencher'!X474="","",'[1]TCE - ANEXO III - Preencher'!X474)</f>
        <v/>
      </c>
      <c r="X464" s="2">
        <f>'[1]TCE - ANEXO III - Preencher'!Y474</f>
        <v>0</v>
      </c>
      <c r="Y464" s="2">
        <f>'[1]TCE - ANEXO III - Preencher'!Z474</f>
        <v>0</v>
      </c>
      <c r="Z464" s="2">
        <f t="shared" si="46"/>
        <v>0</v>
      </c>
      <c r="AA464" s="3" t="str">
        <f>IF('[1]TCE - ANEXO III - Preencher'!AB474="","",'[1]TCE - ANEXO III - Preencher'!AB474)</f>
        <v/>
      </c>
      <c r="AB464" s="2">
        <f t="shared" si="47"/>
        <v>430.54854312046234</v>
      </c>
    </row>
    <row r="465" spans="1:28" ht="12.75" customHeight="1">
      <c r="A465" s="14">
        <f>IFERROR(VLOOKUP(B465,'[1]DADOS (OCULTAR)'!$Q$3:$S$133,3,0),"")</f>
        <v>9039744001832</v>
      </c>
      <c r="B465" s="7" t="str">
        <f>'[1]TCE - ANEXO III - Preencher'!C475</f>
        <v xml:space="preserve">HECPI - AMBULATÓRIO </v>
      </c>
      <c r="C465" s="9" t="s">
        <v>28</v>
      </c>
      <c r="D465" s="8" t="str">
        <f>'[1]TCE - ANEXO III - Preencher'!E475</f>
        <v>SHEILA SILVA DA ROCHA</v>
      </c>
      <c r="E465" s="7" t="str">
        <f>IF('[1]TCE - ANEXO III - Preencher'!F475="4 - Assistência Odontológica","2 - Outros Profissionais da Saúde",'[1]TCE - ANEXO III - Preencher'!F475)</f>
        <v>3 - Administrativo</v>
      </c>
      <c r="F465" s="6" t="str">
        <f>'[1]TCE - ANEXO III - Preencher'!G475</f>
        <v>5134-30</v>
      </c>
      <c r="G465" s="5" t="str">
        <f>IF('[1]TCE - ANEXO III - Preencher'!H475="","",'[1]TCE - ANEXO III - Preencher'!H475)</f>
        <v>06/2022</v>
      </c>
      <c r="H465" s="4">
        <f>'[1]TCE - ANEXO III - Preencher'!I475</f>
        <v>0</v>
      </c>
      <c r="I465" s="4">
        <f>'[1]TCE - ANEXO III - Preencher'!J475</f>
        <v>180.99199999999999</v>
      </c>
      <c r="J465" s="4">
        <f>'[1]TCE - ANEXO III - Preencher'!K475</f>
        <v>0</v>
      </c>
      <c r="K465" s="2">
        <f>'[1]TCE - ANEXO III - Preencher'!L475</f>
        <v>0</v>
      </c>
      <c r="L465" s="2">
        <f>'[1]TCE - ANEXO III - Preencher'!M475</f>
        <v>0</v>
      </c>
      <c r="M465" s="2">
        <f t="shared" si="42"/>
        <v>0</v>
      </c>
      <c r="N465" s="2">
        <f>'[1]TCE - ANEXO III - Preencher'!O475</f>
        <v>2.3549904030710098</v>
      </c>
      <c r="O465" s="2">
        <f>'[1]TCE - ANEXO III - Preencher'!P475</f>
        <v>0</v>
      </c>
      <c r="P465" s="2">
        <f t="shared" si="43"/>
        <v>2.3549904030710098</v>
      </c>
      <c r="Q465" s="2">
        <f>'[1]TCE - ANEXO III - Preencher'!R475</f>
        <v>0</v>
      </c>
      <c r="R465" s="2">
        <f>'[1]TCE - ANEXO III - Preencher'!S475</f>
        <v>0</v>
      </c>
      <c r="S465" s="2">
        <f t="shared" si="44"/>
        <v>0</v>
      </c>
      <c r="T465" s="2">
        <f>'[1]TCE - ANEXO III - Preencher'!U475</f>
        <v>0</v>
      </c>
      <c r="U465" s="2">
        <f>'[1]TCE - ANEXO III - Preencher'!V475</f>
        <v>0</v>
      </c>
      <c r="V465" s="2">
        <f t="shared" si="45"/>
        <v>0</v>
      </c>
      <c r="W465" s="3" t="str">
        <f>IF('[1]TCE - ANEXO III - Preencher'!X475="","",'[1]TCE - ANEXO III - Preencher'!X475)</f>
        <v/>
      </c>
      <c r="X465" s="2">
        <f>'[1]TCE - ANEXO III - Preencher'!Y475</f>
        <v>0</v>
      </c>
      <c r="Y465" s="2">
        <f>'[1]TCE - ANEXO III - Preencher'!Z475</f>
        <v>0</v>
      </c>
      <c r="Z465" s="2">
        <f t="shared" si="46"/>
        <v>0</v>
      </c>
      <c r="AA465" s="3" t="str">
        <f>IF('[1]TCE - ANEXO III - Preencher'!AB475="","",'[1]TCE - ANEXO III - Preencher'!AB475)</f>
        <v/>
      </c>
      <c r="AB465" s="2">
        <f t="shared" si="47"/>
        <v>183.346990403071</v>
      </c>
    </row>
    <row r="466" spans="1:28" ht="12.75" customHeight="1">
      <c r="A466" s="14">
        <f>IFERROR(VLOOKUP(B466,'[1]DADOS (OCULTAR)'!$Q$3:$S$133,3,0),"")</f>
        <v>9039744001832</v>
      </c>
      <c r="B466" s="7" t="str">
        <f>'[1]TCE - ANEXO III - Preencher'!C476</f>
        <v xml:space="preserve">HECPI - AMBULATÓRIO </v>
      </c>
      <c r="C466" s="9" t="s">
        <v>28</v>
      </c>
      <c r="D466" s="8" t="str">
        <f>'[1]TCE - ANEXO III - Preencher'!E476</f>
        <v>SHIRLENE CORREIA DA SILVA</v>
      </c>
      <c r="E466" s="7" t="str">
        <f>IF('[1]TCE - ANEXO III - Preencher'!F476="4 - Assistência Odontológica","2 - Outros Profissionais da Saúde",'[1]TCE - ANEXO III - Preencher'!F476)</f>
        <v>3 - Administrativo</v>
      </c>
      <c r="F466" s="6" t="str">
        <f>'[1]TCE - ANEXO III - Preencher'!G476</f>
        <v>4141-05</v>
      </c>
      <c r="G466" s="5" t="str">
        <f>IF('[1]TCE - ANEXO III - Preencher'!H476="","",'[1]TCE - ANEXO III - Preencher'!H476)</f>
        <v>06/2022</v>
      </c>
      <c r="H466" s="4">
        <f>'[1]TCE - ANEXO III - Preencher'!I476</f>
        <v>0</v>
      </c>
      <c r="I466" s="4">
        <f>'[1]TCE - ANEXO III - Preencher'!J476</f>
        <v>100.19199999999999</v>
      </c>
      <c r="J466" s="4">
        <f>'[1]TCE - ANEXO III - Preencher'!K476</f>
        <v>0</v>
      </c>
      <c r="K466" s="2">
        <f>'[1]TCE - ANEXO III - Preencher'!L476</f>
        <v>284.8</v>
      </c>
      <c r="L466" s="2">
        <f>'[1]TCE - ANEXO III - Preencher'!M476</f>
        <v>24.24</v>
      </c>
      <c r="M466" s="2">
        <f t="shared" si="42"/>
        <v>260.56</v>
      </c>
      <c r="N466" s="2">
        <f>'[1]TCE - ANEXO III - Preencher'!O476</f>
        <v>2.3549904030710098</v>
      </c>
      <c r="O466" s="2">
        <f>'[1]TCE - ANEXO III - Preencher'!P476</f>
        <v>0</v>
      </c>
      <c r="P466" s="2">
        <f t="shared" si="43"/>
        <v>2.3549904030710098</v>
      </c>
      <c r="Q466" s="2">
        <f>'[1]TCE - ANEXO III - Preencher'!R476</f>
        <v>178.36675271739131</v>
      </c>
      <c r="R466" s="2">
        <f>'[1]TCE - ANEXO III - Preencher'!S476</f>
        <v>72.72</v>
      </c>
      <c r="S466" s="2">
        <f t="shared" si="44"/>
        <v>105.64675271739131</v>
      </c>
      <c r="T466" s="2">
        <f>'[1]TCE - ANEXO III - Preencher'!U476</f>
        <v>0</v>
      </c>
      <c r="U466" s="2">
        <f>'[1]TCE - ANEXO III - Preencher'!V476</f>
        <v>0</v>
      </c>
      <c r="V466" s="2">
        <f t="shared" si="45"/>
        <v>0</v>
      </c>
      <c r="W466" s="3" t="str">
        <f>IF('[1]TCE - ANEXO III - Preencher'!X476="","",'[1]TCE - ANEXO III - Preencher'!X476)</f>
        <v/>
      </c>
      <c r="X466" s="2">
        <f>'[1]TCE - ANEXO III - Preencher'!Y476</f>
        <v>0</v>
      </c>
      <c r="Y466" s="2">
        <f>'[1]TCE - ANEXO III - Preencher'!Z476</f>
        <v>0</v>
      </c>
      <c r="Z466" s="2">
        <f t="shared" si="46"/>
        <v>0</v>
      </c>
      <c r="AA466" s="3" t="str">
        <f>IF('[1]TCE - ANEXO III - Preencher'!AB476="","",'[1]TCE - ANEXO III - Preencher'!AB476)</f>
        <v/>
      </c>
      <c r="AB466" s="2">
        <f t="shared" si="47"/>
        <v>468.75374312046233</v>
      </c>
    </row>
    <row r="467" spans="1:28" ht="12.75" customHeight="1">
      <c r="A467" s="14">
        <f>IFERROR(VLOOKUP(B467,'[1]DADOS (OCULTAR)'!$Q$3:$S$133,3,0),"")</f>
        <v>9039744001832</v>
      </c>
      <c r="B467" s="7" t="str">
        <f>'[1]TCE - ANEXO III - Preencher'!C477</f>
        <v xml:space="preserve">HECPI - AMBULATÓRIO </v>
      </c>
      <c r="C467" s="9" t="s">
        <v>28</v>
      </c>
      <c r="D467" s="8" t="str">
        <f>'[1]TCE - ANEXO III - Preencher'!E477</f>
        <v>SHIRLEY ARAUJO DA SILVA</v>
      </c>
      <c r="E467" s="7" t="str">
        <f>IF('[1]TCE - ANEXO III - Preencher'!F477="4 - Assistência Odontológica","2 - Outros Profissionais da Saúde",'[1]TCE - ANEXO III - Preencher'!F477)</f>
        <v>3 - Administrativo</v>
      </c>
      <c r="F467" s="6" t="str">
        <f>'[1]TCE - ANEXO III - Preencher'!G477</f>
        <v>1421-15</v>
      </c>
      <c r="G467" s="5" t="str">
        <f>IF('[1]TCE - ANEXO III - Preencher'!H477="","",'[1]TCE - ANEXO III - Preencher'!H477)</f>
        <v>06/2022</v>
      </c>
      <c r="H467" s="4">
        <f>'[1]TCE - ANEXO III - Preencher'!I477</f>
        <v>0</v>
      </c>
      <c r="I467" s="4">
        <f>'[1]TCE - ANEXO III - Preencher'!J477</f>
        <v>1321.2744</v>
      </c>
      <c r="J467" s="4">
        <f>'[1]TCE - ANEXO III - Preencher'!K477</f>
        <v>0</v>
      </c>
      <c r="K467" s="2">
        <f>'[1]TCE - ANEXO III - Preencher'!L477</f>
        <v>0</v>
      </c>
      <c r="L467" s="2">
        <f>'[1]TCE - ANEXO III - Preencher'!M477</f>
        <v>0</v>
      </c>
      <c r="M467" s="2">
        <f t="shared" si="42"/>
        <v>0</v>
      </c>
      <c r="N467" s="2">
        <f>'[1]TCE - ANEXO III - Preencher'!O477</f>
        <v>2.3549904030710098</v>
      </c>
      <c r="O467" s="2">
        <f>'[1]TCE - ANEXO III - Preencher'!P477</f>
        <v>0</v>
      </c>
      <c r="P467" s="2">
        <f t="shared" si="43"/>
        <v>2.3549904030710098</v>
      </c>
      <c r="Q467" s="2">
        <f>'[1]TCE - ANEXO III - Preencher'!R477</f>
        <v>0</v>
      </c>
      <c r="R467" s="2">
        <f>'[1]TCE - ANEXO III - Preencher'!S477</f>
        <v>0</v>
      </c>
      <c r="S467" s="2">
        <f t="shared" si="44"/>
        <v>0</v>
      </c>
      <c r="T467" s="2">
        <f>'[1]TCE - ANEXO III - Preencher'!U477</f>
        <v>0</v>
      </c>
      <c r="U467" s="2">
        <f>'[1]TCE - ANEXO III - Preencher'!V477</f>
        <v>0</v>
      </c>
      <c r="V467" s="2">
        <f t="shared" si="45"/>
        <v>0</v>
      </c>
      <c r="W467" s="3" t="str">
        <f>IF('[1]TCE - ANEXO III - Preencher'!X477="","",'[1]TCE - ANEXO III - Preencher'!X477)</f>
        <v/>
      </c>
      <c r="X467" s="2">
        <f>'[1]TCE - ANEXO III - Preencher'!Y477</f>
        <v>0</v>
      </c>
      <c r="Y467" s="2">
        <f>'[1]TCE - ANEXO III - Preencher'!Z477</f>
        <v>0</v>
      </c>
      <c r="Z467" s="2">
        <f t="shared" si="46"/>
        <v>0</v>
      </c>
      <c r="AA467" s="3" t="str">
        <f>IF('[1]TCE - ANEXO III - Preencher'!AB477="","",'[1]TCE - ANEXO III - Preencher'!AB477)</f>
        <v/>
      </c>
      <c r="AB467" s="2">
        <f t="shared" si="47"/>
        <v>1323.6293904030711</v>
      </c>
    </row>
    <row r="468" spans="1:28" ht="12.75" customHeight="1">
      <c r="A468" s="14">
        <f>IFERROR(VLOOKUP(B468,'[1]DADOS (OCULTAR)'!$Q$3:$S$133,3,0),"")</f>
        <v>9039744001832</v>
      </c>
      <c r="B468" s="7" t="str">
        <f>'[1]TCE - ANEXO III - Preencher'!C478</f>
        <v xml:space="preserve">HECPI - AMBULATÓRIO </v>
      </c>
      <c r="C468" s="9" t="s">
        <v>28</v>
      </c>
      <c r="D468" s="8" t="str">
        <f>'[1]TCE - ANEXO III - Preencher'!E478</f>
        <v>SHIRLEY FERREIRA DE ARAUJO</v>
      </c>
      <c r="E468" s="7" t="str">
        <f>IF('[1]TCE - ANEXO III - Preencher'!F478="4 - Assistência Odontológica","2 - Outros Profissionais da Saúde",'[1]TCE - ANEXO III - Preencher'!F478)</f>
        <v>2 - Outros Profissionais da Saúde</v>
      </c>
      <c r="F468" s="6" t="str">
        <f>'[1]TCE - ANEXO III - Preencher'!G478</f>
        <v>3222-05</v>
      </c>
      <c r="G468" s="5" t="str">
        <f>IF('[1]TCE - ANEXO III - Preencher'!H478="","",'[1]TCE - ANEXO III - Preencher'!H478)</f>
        <v>06/2022</v>
      </c>
      <c r="H468" s="4">
        <f>'[1]TCE - ANEXO III - Preencher'!I478</f>
        <v>0</v>
      </c>
      <c r="I468" s="4">
        <f>'[1]TCE - ANEXO III - Preencher'!J478</f>
        <v>161.7824</v>
      </c>
      <c r="J468" s="4">
        <f>'[1]TCE - ANEXO III - Preencher'!K478</f>
        <v>0</v>
      </c>
      <c r="K468" s="2">
        <f>'[1]TCE - ANEXO III - Preencher'!L478</f>
        <v>296.2</v>
      </c>
      <c r="L468" s="2">
        <f>'[1]TCE - ANEXO III - Preencher'!M478</f>
        <v>24.24</v>
      </c>
      <c r="M468" s="2">
        <f t="shared" si="42"/>
        <v>271.95999999999998</v>
      </c>
      <c r="N468" s="2">
        <f>'[1]TCE - ANEXO III - Preencher'!O478</f>
        <v>2.3549904030710098</v>
      </c>
      <c r="O468" s="2">
        <f>'[1]TCE - ANEXO III - Preencher'!P478</f>
        <v>0</v>
      </c>
      <c r="P468" s="2">
        <f t="shared" si="43"/>
        <v>2.3549904030710098</v>
      </c>
      <c r="Q468" s="2">
        <f>'[1]TCE - ANEXO III - Preencher'!R478</f>
        <v>297.16675271739132</v>
      </c>
      <c r="R468" s="2">
        <f>'[1]TCE - ANEXO III - Preencher'!S478</f>
        <v>70.78</v>
      </c>
      <c r="S468" s="2">
        <f t="shared" si="44"/>
        <v>226.38675271739132</v>
      </c>
      <c r="T468" s="2">
        <f>'[1]TCE - ANEXO III - Preencher'!U478</f>
        <v>0</v>
      </c>
      <c r="U468" s="2">
        <f>'[1]TCE - ANEXO III - Preencher'!V478</f>
        <v>0</v>
      </c>
      <c r="V468" s="2">
        <f t="shared" si="45"/>
        <v>0</v>
      </c>
      <c r="W468" s="3" t="str">
        <f>IF('[1]TCE - ANEXO III - Preencher'!X478="","",'[1]TCE - ANEXO III - Preencher'!X478)</f>
        <v/>
      </c>
      <c r="X468" s="2">
        <f>'[1]TCE - ANEXO III - Preencher'!Y478</f>
        <v>0</v>
      </c>
      <c r="Y468" s="2">
        <f>'[1]TCE - ANEXO III - Preencher'!Z478</f>
        <v>0</v>
      </c>
      <c r="Z468" s="2">
        <f t="shared" si="46"/>
        <v>0</v>
      </c>
      <c r="AA468" s="3" t="str">
        <f>IF('[1]TCE - ANEXO III - Preencher'!AB478="","",'[1]TCE - ANEXO III - Preencher'!AB478)</f>
        <v/>
      </c>
      <c r="AB468" s="2">
        <f t="shared" si="47"/>
        <v>662.48414312046225</v>
      </c>
    </row>
    <row r="469" spans="1:28" ht="12.75" customHeight="1">
      <c r="A469" s="14">
        <f>IFERROR(VLOOKUP(B469,'[1]DADOS (OCULTAR)'!$Q$3:$S$133,3,0),"")</f>
        <v>9039744001832</v>
      </c>
      <c r="B469" s="7" t="str">
        <f>'[1]TCE - ANEXO III - Preencher'!C479</f>
        <v xml:space="preserve">HECPI - AMBULATÓRIO </v>
      </c>
      <c r="C469" s="9" t="s">
        <v>28</v>
      </c>
      <c r="D469" s="8" t="str">
        <f>'[1]TCE - ANEXO III - Preencher'!E479</f>
        <v>SHIRLEY THAYNAN MARQUES RIBEIRO DOS SANTOS</v>
      </c>
      <c r="E469" s="7" t="str">
        <f>IF('[1]TCE - ANEXO III - Preencher'!F479="4 - Assistência Odontológica","2 - Outros Profissionais da Saúde",'[1]TCE - ANEXO III - Preencher'!F479)</f>
        <v>3 - Administrativo</v>
      </c>
      <c r="F469" s="6" t="str">
        <f>'[1]TCE - ANEXO III - Preencher'!G479</f>
        <v>5174-10</v>
      </c>
      <c r="G469" s="5" t="str">
        <f>IF('[1]TCE - ANEXO III - Preencher'!H479="","",'[1]TCE - ANEXO III - Preencher'!H479)</f>
        <v>06/2022</v>
      </c>
      <c r="H469" s="4">
        <f>'[1]TCE - ANEXO III - Preencher'!I479</f>
        <v>0</v>
      </c>
      <c r="I469" s="4">
        <f>'[1]TCE - ANEXO III - Preencher'!J479</f>
        <v>130.75200000000001</v>
      </c>
      <c r="J469" s="4">
        <f>'[1]TCE - ANEXO III - Preencher'!K479</f>
        <v>0</v>
      </c>
      <c r="K469" s="2">
        <f>'[1]TCE - ANEXO III - Preencher'!L479</f>
        <v>0</v>
      </c>
      <c r="L469" s="2">
        <f>'[1]TCE - ANEXO III - Preencher'!M479</f>
        <v>0</v>
      </c>
      <c r="M469" s="2">
        <f t="shared" si="42"/>
        <v>0</v>
      </c>
      <c r="N469" s="2">
        <f>'[1]TCE - ANEXO III - Preencher'!O479</f>
        <v>2.3549904030710098</v>
      </c>
      <c r="O469" s="2">
        <f>'[1]TCE - ANEXO III - Preencher'!P479</f>
        <v>0</v>
      </c>
      <c r="P469" s="2">
        <f t="shared" si="43"/>
        <v>2.3549904030710098</v>
      </c>
      <c r="Q469" s="2">
        <f>'[1]TCE - ANEXO III - Preencher'!R479</f>
        <v>252.16675271739132</v>
      </c>
      <c r="R469" s="2">
        <f>'[1]TCE - ANEXO III - Preencher'!S479</f>
        <v>72.72</v>
      </c>
      <c r="S469" s="2">
        <f t="shared" si="44"/>
        <v>179.44675271739132</v>
      </c>
      <c r="T469" s="2">
        <f>'[1]TCE - ANEXO III - Preencher'!U479</f>
        <v>0</v>
      </c>
      <c r="U469" s="2">
        <f>'[1]TCE - ANEXO III - Preencher'!V479</f>
        <v>0</v>
      </c>
      <c r="V469" s="2">
        <f t="shared" si="45"/>
        <v>0</v>
      </c>
      <c r="W469" s="3" t="str">
        <f>IF('[1]TCE - ANEXO III - Preencher'!X479="","",'[1]TCE - ANEXO III - Preencher'!X479)</f>
        <v/>
      </c>
      <c r="X469" s="2">
        <f>'[1]TCE - ANEXO III - Preencher'!Y479</f>
        <v>0</v>
      </c>
      <c r="Y469" s="2">
        <f>'[1]TCE - ANEXO III - Preencher'!Z479</f>
        <v>0</v>
      </c>
      <c r="Z469" s="2">
        <f t="shared" si="46"/>
        <v>0</v>
      </c>
      <c r="AA469" s="3" t="str">
        <f>IF('[1]TCE - ANEXO III - Preencher'!AB479="","",'[1]TCE - ANEXO III - Preencher'!AB479)</f>
        <v/>
      </c>
      <c r="AB469" s="2">
        <f t="shared" si="47"/>
        <v>312.55374312046234</v>
      </c>
    </row>
    <row r="470" spans="1:28" ht="12.75" customHeight="1">
      <c r="A470" s="14">
        <f>IFERROR(VLOOKUP(B470,'[1]DADOS (OCULTAR)'!$Q$3:$S$133,3,0),"")</f>
        <v>9039744001832</v>
      </c>
      <c r="B470" s="7" t="str">
        <f>'[1]TCE - ANEXO III - Preencher'!C480</f>
        <v xml:space="preserve">HECPI - AMBULATÓRIO </v>
      </c>
      <c r="C470" s="9" t="s">
        <v>28</v>
      </c>
      <c r="D470" s="8" t="str">
        <f>'[1]TCE - ANEXO III - Preencher'!E480</f>
        <v>SILVIO EDUARDO FIGUEIROA CAJUEIRO</v>
      </c>
      <c r="E470" s="7" t="str">
        <f>IF('[1]TCE - ANEXO III - Preencher'!F480="4 - Assistência Odontológica","2 - Outros Profissionais da Saúde",'[1]TCE - ANEXO III - Preencher'!F480)</f>
        <v>1 - Médico</v>
      </c>
      <c r="F470" s="6" t="str">
        <f>'[1]TCE - ANEXO III - Preencher'!G480</f>
        <v>2251-25</v>
      </c>
      <c r="G470" s="5" t="str">
        <f>IF('[1]TCE - ANEXO III - Preencher'!H480="","",'[1]TCE - ANEXO III - Preencher'!H480)</f>
        <v>06/2022</v>
      </c>
      <c r="H470" s="4">
        <f>'[1]TCE - ANEXO III - Preencher'!I480</f>
        <v>0</v>
      </c>
      <c r="I470" s="4">
        <f>'[1]TCE - ANEXO III - Preencher'!J480</f>
        <v>576.91200000000003</v>
      </c>
      <c r="J470" s="4">
        <f>'[1]TCE - ANEXO III - Preencher'!K480</f>
        <v>0</v>
      </c>
      <c r="K470" s="2">
        <f>'[1]TCE - ANEXO III - Preencher'!L480</f>
        <v>28.48</v>
      </c>
      <c r="L470" s="2">
        <f>'[1]TCE - ANEXO III - Preencher'!M480</f>
        <v>7.92</v>
      </c>
      <c r="M470" s="2">
        <f t="shared" si="42"/>
        <v>20.560000000000002</v>
      </c>
      <c r="N470" s="2">
        <f>'[1]TCE - ANEXO III - Preencher'!O480</f>
        <v>2.3549904030710098</v>
      </c>
      <c r="O470" s="2">
        <f>'[1]TCE - ANEXO III - Preencher'!P480</f>
        <v>0</v>
      </c>
      <c r="P470" s="2">
        <f t="shared" si="43"/>
        <v>2.3549904030710098</v>
      </c>
      <c r="Q470" s="2">
        <f>'[1]TCE - ANEXO III - Preencher'!R480</f>
        <v>0</v>
      </c>
      <c r="R470" s="2">
        <f>'[1]TCE - ANEXO III - Preencher'!S480</f>
        <v>0</v>
      </c>
      <c r="S470" s="2">
        <f t="shared" si="44"/>
        <v>0</v>
      </c>
      <c r="T470" s="2">
        <f>'[1]TCE - ANEXO III - Preencher'!U480</f>
        <v>0</v>
      </c>
      <c r="U470" s="2">
        <f>'[1]TCE - ANEXO III - Preencher'!V480</f>
        <v>0</v>
      </c>
      <c r="V470" s="2">
        <f t="shared" si="45"/>
        <v>0</v>
      </c>
      <c r="W470" s="3" t="str">
        <f>IF('[1]TCE - ANEXO III - Preencher'!X480="","",'[1]TCE - ANEXO III - Preencher'!X480)</f>
        <v/>
      </c>
      <c r="X470" s="2">
        <f>'[1]TCE - ANEXO III - Preencher'!Y480</f>
        <v>0</v>
      </c>
      <c r="Y470" s="2">
        <f>'[1]TCE - ANEXO III - Preencher'!Z480</f>
        <v>0</v>
      </c>
      <c r="Z470" s="2">
        <f t="shared" si="46"/>
        <v>0</v>
      </c>
      <c r="AA470" s="3" t="str">
        <f>IF('[1]TCE - ANEXO III - Preencher'!AB480="","",'[1]TCE - ANEXO III - Preencher'!AB480)</f>
        <v/>
      </c>
      <c r="AB470" s="2">
        <f t="shared" si="47"/>
        <v>599.82699040307102</v>
      </c>
    </row>
    <row r="471" spans="1:28" ht="12.75" customHeight="1">
      <c r="A471" s="14">
        <f>IFERROR(VLOOKUP(B471,'[1]DADOS (OCULTAR)'!$Q$3:$S$133,3,0),"")</f>
        <v>9039744001832</v>
      </c>
      <c r="B471" s="7" t="str">
        <f>'[1]TCE - ANEXO III - Preencher'!C481</f>
        <v xml:space="preserve">HECPI - AMBULATÓRIO </v>
      </c>
      <c r="C471" s="9" t="s">
        <v>28</v>
      </c>
      <c r="D471" s="8" t="str">
        <f>'[1]TCE - ANEXO III - Preencher'!E481</f>
        <v>SIMONE CRISTINA DAMASCENO LIRA DE ARAUJO</v>
      </c>
      <c r="E471" s="7" t="str">
        <f>IF('[1]TCE - ANEXO III - Preencher'!F481="4 - Assistência Odontológica","2 - Outros Profissionais da Saúde",'[1]TCE - ANEXO III - Preencher'!F481)</f>
        <v>3 - Administrativo</v>
      </c>
      <c r="F471" s="6" t="str">
        <f>'[1]TCE - ANEXO III - Preencher'!G481</f>
        <v>4110-10</v>
      </c>
      <c r="G471" s="5" t="str">
        <f>IF('[1]TCE - ANEXO III - Preencher'!H481="","",'[1]TCE - ANEXO III - Preencher'!H481)</f>
        <v>06/2022</v>
      </c>
      <c r="H471" s="4">
        <f>'[1]TCE - ANEXO III - Preencher'!I481</f>
        <v>0</v>
      </c>
      <c r="I471" s="4">
        <f>'[1]TCE - ANEXO III - Preencher'!J481</f>
        <v>164.88</v>
      </c>
      <c r="J471" s="4">
        <f>'[1]TCE - ANEXO III - Preencher'!K481</f>
        <v>0</v>
      </c>
      <c r="K471" s="2">
        <f>'[1]TCE - ANEXO III - Preencher'!L481</f>
        <v>213.6</v>
      </c>
      <c r="L471" s="2">
        <f>'[1]TCE - ANEXO III - Preencher'!M481</f>
        <v>39.99</v>
      </c>
      <c r="M471" s="2">
        <f t="shared" si="42"/>
        <v>173.60999999999999</v>
      </c>
      <c r="N471" s="2">
        <f>'[1]TCE - ANEXO III - Preencher'!O481</f>
        <v>2.3549904030710098</v>
      </c>
      <c r="O471" s="2">
        <f>'[1]TCE - ANEXO III - Preencher'!P481</f>
        <v>0</v>
      </c>
      <c r="P471" s="2">
        <f t="shared" si="43"/>
        <v>2.3549904030710098</v>
      </c>
      <c r="Q471" s="2">
        <f>'[1]TCE - ANEXO III - Preencher'!R481</f>
        <v>178.36675271739131</v>
      </c>
      <c r="R471" s="2">
        <f>'[1]TCE - ANEXO III - Preencher'!S481</f>
        <v>119.96</v>
      </c>
      <c r="S471" s="2">
        <f t="shared" si="44"/>
        <v>58.406752717391313</v>
      </c>
      <c r="T471" s="2">
        <f>'[1]TCE - ANEXO III - Preencher'!U481</f>
        <v>0</v>
      </c>
      <c r="U471" s="2">
        <f>'[1]TCE - ANEXO III - Preencher'!V481</f>
        <v>0</v>
      </c>
      <c r="V471" s="2">
        <f t="shared" si="45"/>
        <v>0</v>
      </c>
      <c r="W471" s="3" t="str">
        <f>IF('[1]TCE - ANEXO III - Preencher'!X481="","",'[1]TCE - ANEXO III - Preencher'!X481)</f>
        <v/>
      </c>
      <c r="X471" s="2">
        <f>'[1]TCE - ANEXO III - Preencher'!Y481</f>
        <v>0</v>
      </c>
      <c r="Y471" s="2">
        <f>'[1]TCE - ANEXO III - Preencher'!Z481</f>
        <v>0</v>
      </c>
      <c r="Z471" s="2">
        <f t="shared" si="46"/>
        <v>0</v>
      </c>
      <c r="AA471" s="3" t="str">
        <f>IF('[1]TCE - ANEXO III - Preencher'!AB481="","",'[1]TCE - ANEXO III - Preencher'!AB481)</f>
        <v/>
      </c>
      <c r="AB471" s="2">
        <f t="shared" si="47"/>
        <v>399.25174312046232</v>
      </c>
    </row>
    <row r="472" spans="1:28" ht="12.75" customHeight="1">
      <c r="A472" s="14">
        <f>IFERROR(VLOOKUP(B472,'[1]DADOS (OCULTAR)'!$Q$3:$S$133,3,0),"")</f>
        <v>9039744001832</v>
      </c>
      <c r="B472" s="7" t="str">
        <f>'[1]TCE - ANEXO III - Preencher'!C482</f>
        <v xml:space="preserve">HECPI - AMBULATÓRIO </v>
      </c>
      <c r="C472" s="9" t="s">
        <v>28</v>
      </c>
      <c r="D472" s="8" t="str">
        <f>'[1]TCE - ANEXO III - Preencher'!E482</f>
        <v>SIMONE SOUZA DE FREITAS</v>
      </c>
      <c r="E472" s="7" t="str">
        <f>IF('[1]TCE - ANEXO III - Preencher'!F482="4 - Assistência Odontológica","2 - Outros Profissionais da Saúde",'[1]TCE - ANEXO III - Preencher'!F482)</f>
        <v>3 - Administrativo</v>
      </c>
      <c r="F472" s="6" t="str">
        <f>'[1]TCE - ANEXO III - Preencher'!G482</f>
        <v>1312-10</v>
      </c>
      <c r="G472" s="5" t="str">
        <f>IF('[1]TCE - ANEXO III - Preencher'!H482="","",'[1]TCE - ANEXO III - Preencher'!H482)</f>
        <v>06/2022</v>
      </c>
      <c r="H472" s="4">
        <f>'[1]TCE - ANEXO III - Preencher'!I482</f>
        <v>0</v>
      </c>
      <c r="I472" s="4">
        <f>'[1]TCE - ANEXO III - Preencher'!J482</f>
        <v>447.42239999999998</v>
      </c>
      <c r="J472" s="4">
        <f>'[1]TCE - ANEXO III - Preencher'!K482</f>
        <v>0</v>
      </c>
      <c r="K472" s="2">
        <f>'[1]TCE - ANEXO III - Preencher'!L482</f>
        <v>0</v>
      </c>
      <c r="L472" s="2">
        <f>'[1]TCE - ANEXO III - Preencher'!M482</f>
        <v>0</v>
      </c>
      <c r="M472" s="2">
        <f t="shared" si="42"/>
        <v>0</v>
      </c>
      <c r="N472" s="2">
        <f>'[1]TCE - ANEXO III - Preencher'!O482</f>
        <v>2.3549904030710098</v>
      </c>
      <c r="O472" s="2">
        <f>'[1]TCE - ANEXO III - Preencher'!P482</f>
        <v>0</v>
      </c>
      <c r="P472" s="2">
        <f t="shared" si="43"/>
        <v>2.3549904030710098</v>
      </c>
      <c r="Q472" s="2">
        <f>'[1]TCE - ANEXO III - Preencher'!R482</f>
        <v>0</v>
      </c>
      <c r="R472" s="2">
        <f>'[1]TCE - ANEXO III - Preencher'!S482</f>
        <v>0</v>
      </c>
      <c r="S472" s="2">
        <f t="shared" si="44"/>
        <v>0</v>
      </c>
      <c r="T472" s="2">
        <f>'[1]TCE - ANEXO III - Preencher'!U482</f>
        <v>0</v>
      </c>
      <c r="U472" s="2">
        <f>'[1]TCE - ANEXO III - Preencher'!V482</f>
        <v>0</v>
      </c>
      <c r="V472" s="2">
        <f t="shared" si="45"/>
        <v>0</v>
      </c>
      <c r="W472" s="3" t="str">
        <f>IF('[1]TCE - ANEXO III - Preencher'!X482="","",'[1]TCE - ANEXO III - Preencher'!X482)</f>
        <v/>
      </c>
      <c r="X472" s="2">
        <f>'[1]TCE - ANEXO III - Preencher'!Y482</f>
        <v>0</v>
      </c>
      <c r="Y472" s="2">
        <f>'[1]TCE - ANEXO III - Preencher'!Z482</f>
        <v>0</v>
      </c>
      <c r="Z472" s="2">
        <f t="shared" si="46"/>
        <v>0</v>
      </c>
      <c r="AA472" s="3" t="str">
        <f>IF('[1]TCE - ANEXO III - Preencher'!AB482="","",'[1]TCE - ANEXO III - Preencher'!AB482)</f>
        <v/>
      </c>
      <c r="AB472" s="2">
        <f t="shared" si="47"/>
        <v>449.77739040307097</v>
      </c>
    </row>
    <row r="473" spans="1:28" ht="12.75" customHeight="1">
      <c r="A473" s="14">
        <f>IFERROR(VLOOKUP(B473,'[1]DADOS (OCULTAR)'!$Q$3:$S$133,3,0),"")</f>
        <v>9039744001832</v>
      </c>
      <c r="B473" s="7" t="str">
        <f>'[1]TCE - ANEXO III - Preencher'!C483</f>
        <v xml:space="preserve">HECPI - AMBULATÓRIO </v>
      </c>
      <c r="C473" s="9" t="s">
        <v>28</v>
      </c>
      <c r="D473" s="8" t="str">
        <f>'[1]TCE - ANEXO III - Preencher'!E483</f>
        <v>SONDIVALDO BEZERRA DA SILVA</v>
      </c>
      <c r="E473" s="7" t="str">
        <f>IF('[1]TCE - ANEXO III - Preencher'!F483="4 - Assistência Odontológica","2 - Outros Profissionais da Saúde",'[1]TCE - ANEXO III - Preencher'!F483)</f>
        <v>3 - Administrativo</v>
      </c>
      <c r="F473" s="6" t="str">
        <f>'[1]TCE - ANEXO III - Preencher'!G483</f>
        <v>1424-10</v>
      </c>
      <c r="G473" s="5" t="str">
        <f>IF('[1]TCE - ANEXO III - Preencher'!H483="","",'[1]TCE - ANEXO III - Preencher'!H483)</f>
        <v>06/2022</v>
      </c>
      <c r="H473" s="4">
        <f>'[1]TCE - ANEXO III - Preencher'!I483</f>
        <v>0</v>
      </c>
      <c r="I473" s="4">
        <f>'[1]TCE - ANEXO III - Preencher'!J483</f>
        <v>447.42239999999998</v>
      </c>
      <c r="J473" s="4">
        <f>'[1]TCE - ANEXO III - Preencher'!K483</f>
        <v>0</v>
      </c>
      <c r="K473" s="2">
        <f>'[1]TCE - ANEXO III - Preencher'!L483</f>
        <v>270.56</v>
      </c>
      <c r="L473" s="2">
        <f>'[1]TCE - ANEXO III - Preencher'!M483</f>
        <v>108.25</v>
      </c>
      <c r="M473" s="2">
        <f t="shared" si="42"/>
        <v>162.31</v>
      </c>
      <c r="N473" s="2">
        <f>'[1]TCE - ANEXO III - Preencher'!O483</f>
        <v>2.3549904030710098</v>
      </c>
      <c r="O473" s="2">
        <f>'[1]TCE - ANEXO III - Preencher'!P483</f>
        <v>0</v>
      </c>
      <c r="P473" s="2">
        <f t="shared" si="43"/>
        <v>2.3549904030710098</v>
      </c>
      <c r="Q473" s="2">
        <f>'[1]TCE - ANEXO III - Preencher'!R483</f>
        <v>0</v>
      </c>
      <c r="R473" s="2">
        <f>'[1]TCE - ANEXO III - Preencher'!S483</f>
        <v>0</v>
      </c>
      <c r="S473" s="2">
        <f t="shared" si="44"/>
        <v>0</v>
      </c>
      <c r="T473" s="2">
        <f>'[1]TCE - ANEXO III - Preencher'!U483</f>
        <v>0</v>
      </c>
      <c r="U473" s="2">
        <f>'[1]TCE - ANEXO III - Preencher'!V483</f>
        <v>0</v>
      </c>
      <c r="V473" s="2">
        <f t="shared" si="45"/>
        <v>0</v>
      </c>
      <c r="W473" s="3" t="str">
        <f>IF('[1]TCE - ANEXO III - Preencher'!X483="","",'[1]TCE - ANEXO III - Preencher'!X483)</f>
        <v/>
      </c>
      <c r="X473" s="2">
        <f>'[1]TCE - ANEXO III - Preencher'!Y483</f>
        <v>0</v>
      </c>
      <c r="Y473" s="2">
        <f>'[1]TCE - ANEXO III - Preencher'!Z483</f>
        <v>0</v>
      </c>
      <c r="Z473" s="2">
        <f t="shared" si="46"/>
        <v>0</v>
      </c>
      <c r="AA473" s="3" t="str">
        <f>IF('[1]TCE - ANEXO III - Preencher'!AB483="","",'[1]TCE - ANEXO III - Preencher'!AB483)</f>
        <v/>
      </c>
      <c r="AB473" s="2">
        <f t="shared" si="47"/>
        <v>612.08739040307103</v>
      </c>
    </row>
    <row r="474" spans="1:28" ht="12.75" customHeight="1">
      <c r="A474" s="14">
        <f>IFERROR(VLOOKUP(B474,'[1]DADOS (OCULTAR)'!$Q$3:$S$133,3,0),"")</f>
        <v>9039744001832</v>
      </c>
      <c r="B474" s="7" t="str">
        <f>'[1]TCE - ANEXO III - Preencher'!C484</f>
        <v xml:space="preserve">HECPI - AMBULATÓRIO </v>
      </c>
      <c r="C474" s="9" t="s">
        <v>28</v>
      </c>
      <c r="D474" s="8" t="str">
        <f>'[1]TCE - ANEXO III - Preencher'!E484</f>
        <v>SOSTYNIS JOSE DE ALBUQUERQUE SILVA</v>
      </c>
      <c r="E474" s="7" t="str">
        <f>IF('[1]TCE - ANEXO III - Preencher'!F484="4 - Assistência Odontológica","2 - Outros Profissionais da Saúde",'[1]TCE - ANEXO III - Preencher'!F484)</f>
        <v>2 - Outros Profissionais da Saúde</v>
      </c>
      <c r="F474" s="6" t="str">
        <f>'[1]TCE - ANEXO III - Preencher'!G484</f>
        <v>2236-05</v>
      </c>
      <c r="G474" s="5" t="str">
        <f>IF('[1]TCE - ANEXO III - Preencher'!H484="","",'[1]TCE - ANEXO III - Preencher'!H484)</f>
        <v>06/2022</v>
      </c>
      <c r="H474" s="4">
        <f>'[1]TCE - ANEXO III - Preencher'!I484</f>
        <v>0</v>
      </c>
      <c r="I474" s="4">
        <f>'[1]TCE - ANEXO III - Preencher'!J484</f>
        <v>320.99119999999999</v>
      </c>
      <c r="J474" s="4">
        <f>'[1]TCE - ANEXO III - Preencher'!K484</f>
        <v>0</v>
      </c>
      <c r="K474" s="2">
        <f>'[1]TCE - ANEXO III - Preencher'!L484</f>
        <v>213.6</v>
      </c>
      <c r="L474" s="2">
        <f>'[1]TCE - ANEXO III - Preencher'!M484</f>
        <v>2.75</v>
      </c>
      <c r="M474" s="2">
        <f t="shared" si="42"/>
        <v>210.85</v>
      </c>
      <c r="N474" s="2">
        <f>'[1]TCE - ANEXO III - Preencher'!O484</f>
        <v>2.3549904030710098</v>
      </c>
      <c r="O474" s="2">
        <f>'[1]TCE - ANEXO III - Preencher'!P484</f>
        <v>0</v>
      </c>
      <c r="P474" s="2">
        <f t="shared" si="43"/>
        <v>2.3549904030710098</v>
      </c>
      <c r="Q474" s="2">
        <f>'[1]TCE - ANEXO III - Preencher'!R484</f>
        <v>0</v>
      </c>
      <c r="R474" s="2">
        <f>'[1]TCE - ANEXO III - Preencher'!S484</f>
        <v>0</v>
      </c>
      <c r="S474" s="2">
        <f t="shared" si="44"/>
        <v>0</v>
      </c>
      <c r="T474" s="2">
        <f>'[1]TCE - ANEXO III - Preencher'!U484</f>
        <v>0</v>
      </c>
      <c r="U474" s="2">
        <f>'[1]TCE - ANEXO III - Preencher'!V484</f>
        <v>0</v>
      </c>
      <c r="V474" s="2">
        <f t="shared" si="45"/>
        <v>0</v>
      </c>
      <c r="W474" s="3" t="str">
        <f>IF('[1]TCE - ANEXO III - Preencher'!X484="","",'[1]TCE - ANEXO III - Preencher'!X484)</f>
        <v/>
      </c>
      <c r="X474" s="2">
        <f>'[1]TCE - ANEXO III - Preencher'!Y484</f>
        <v>0</v>
      </c>
      <c r="Y474" s="2">
        <f>'[1]TCE - ANEXO III - Preencher'!Z484</f>
        <v>0</v>
      </c>
      <c r="Z474" s="2">
        <f t="shared" si="46"/>
        <v>0</v>
      </c>
      <c r="AA474" s="3" t="str">
        <f>IF('[1]TCE - ANEXO III - Preencher'!AB484="","",'[1]TCE - ANEXO III - Preencher'!AB484)</f>
        <v/>
      </c>
      <c r="AB474" s="2">
        <f t="shared" si="47"/>
        <v>534.196190403071</v>
      </c>
    </row>
    <row r="475" spans="1:28" ht="12.75" customHeight="1">
      <c r="A475" s="14">
        <f>IFERROR(VLOOKUP(B475,'[1]DADOS (OCULTAR)'!$Q$3:$S$133,3,0),"")</f>
        <v>9039744001832</v>
      </c>
      <c r="B475" s="7" t="str">
        <f>'[1]TCE - ANEXO III - Preencher'!C485</f>
        <v xml:space="preserve">HECPI - AMBULATÓRIO </v>
      </c>
      <c r="C475" s="9" t="s">
        <v>28</v>
      </c>
      <c r="D475" s="8" t="str">
        <f>'[1]TCE - ANEXO III - Preencher'!E485</f>
        <v>STEFANO ITUPIRIAI DOS SANTOS MOURA</v>
      </c>
      <c r="E475" s="7" t="str">
        <f>IF('[1]TCE - ANEXO III - Preencher'!F485="4 - Assistência Odontológica","2 - Outros Profissionais da Saúde",'[1]TCE - ANEXO III - Preencher'!F485)</f>
        <v>2 - Outros Profissionais da Saúde</v>
      </c>
      <c r="F475" s="6" t="str">
        <f>'[1]TCE - ANEXO III - Preencher'!G485</f>
        <v>2235-05</v>
      </c>
      <c r="G475" s="5" t="str">
        <f>IF('[1]TCE - ANEXO III - Preencher'!H485="","",'[1]TCE - ANEXO III - Preencher'!H485)</f>
        <v>06/2022</v>
      </c>
      <c r="H475" s="4">
        <f>'[1]TCE - ANEXO III - Preencher'!I485</f>
        <v>0</v>
      </c>
      <c r="I475" s="4">
        <f>'[1]TCE - ANEXO III - Preencher'!J485</f>
        <v>279.11360000000002</v>
      </c>
      <c r="J475" s="4">
        <f>'[1]TCE - ANEXO III - Preencher'!K485</f>
        <v>0</v>
      </c>
      <c r="K475" s="2">
        <f>'[1]TCE - ANEXO III - Preencher'!L485</f>
        <v>123.46</v>
      </c>
      <c r="L475" s="2">
        <f>'[1]TCE - ANEXO III - Preencher'!M485</f>
        <v>2.81</v>
      </c>
      <c r="M475" s="2">
        <f t="shared" si="42"/>
        <v>120.64999999999999</v>
      </c>
      <c r="N475" s="2">
        <f>'[1]TCE - ANEXO III - Preencher'!O485</f>
        <v>2.3549904030710098</v>
      </c>
      <c r="O475" s="2">
        <f>'[1]TCE - ANEXO III - Preencher'!P485</f>
        <v>0</v>
      </c>
      <c r="P475" s="2">
        <f t="shared" si="43"/>
        <v>2.3549904030710098</v>
      </c>
      <c r="Q475" s="2">
        <f>'[1]TCE - ANEXO III - Preencher'!R485</f>
        <v>383.36675271739131</v>
      </c>
      <c r="R475" s="2">
        <f>'[1]TCE - ANEXO III - Preencher'!S485</f>
        <v>109.14</v>
      </c>
      <c r="S475" s="2">
        <f t="shared" si="44"/>
        <v>274.22675271739132</v>
      </c>
      <c r="T475" s="2">
        <f>'[1]TCE - ANEXO III - Preencher'!U485</f>
        <v>0</v>
      </c>
      <c r="U475" s="2">
        <f>'[1]TCE - ANEXO III - Preencher'!V485</f>
        <v>0</v>
      </c>
      <c r="V475" s="2">
        <f t="shared" si="45"/>
        <v>0</v>
      </c>
      <c r="W475" s="3" t="str">
        <f>IF('[1]TCE - ANEXO III - Preencher'!X485="","",'[1]TCE - ANEXO III - Preencher'!X485)</f>
        <v/>
      </c>
      <c r="X475" s="2">
        <f>'[1]TCE - ANEXO III - Preencher'!Y485</f>
        <v>0</v>
      </c>
      <c r="Y475" s="2">
        <f>'[1]TCE - ANEXO III - Preencher'!Z485</f>
        <v>0</v>
      </c>
      <c r="Z475" s="2">
        <f t="shared" si="46"/>
        <v>0</v>
      </c>
      <c r="AA475" s="3" t="str">
        <f>IF('[1]TCE - ANEXO III - Preencher'!AB485="","",'[1]TCE - ANEXO III - Preencher'!AB485)</f>
        <v/>
      </c>
      <c r="AB475" s="2">
        <f t="shared" si="47"/>
        <v>676.3453431204623</v>
      </c>
    </row>
    <row r="476" spans="1:28" ht="12.75" customHeight="1">
      <c r="A476" s="14">
        <f>IFERROR(VLOOKUP(B476,'[1]DADOS (OCULTAR)'!$Q$3:$S$133,3,0),"")</f>
        <v>9039744001832</v>
      </c>
      <c r="B476" s="7" t="str">
        <f>'[1]TCE - ANEXO III - Preencher'!C486</f>
        <v xml:space="preserve">HECPI - AMBULATÓRIO </v>
      </c>
      <c r="C476" s="9" t="s">
        <v>28</v>
      </c>
      <c r="D476" s="8" t="str">
        <f>'[1]TCE - ANEXO III - Preencher'!E486</f>
        <v>STEPHANIE STEREMBERG PIRES D AZEVEDO</v>
      </c>
      <c r="E476" s="7" t="str">
        <f>IF('[1]TCE - ANEXO III - Preencher'!F486="4 - Assistência Odontológica","2 - Outros Profissionais da Saúde",'[1]TCE - ANEXO III - Preencher'!F486)</f>
        <v>3 - Administrativo</v>
      </c>
      <c r="F476" s="6" t="str">
        <f>'[1]TCE - ANEXO III - Preencher'!G486</f>
        <v>1312-05</v>
      </c>
      <c r="G476" s="5" t="str">
        <f>IF('[1]TCE - ANEXO III - Preencher'!H486="","",'[1]TCE - ANEXO III - Preencher'!H486)</f>
        <v>06/2022</v>
      </c>
      <c r="H476" s="4">
        <f>'[1]TCE - ANEXO III - Preencher'!I486</f>
        <v>0</v>
      </c>
      <c r="I476" s="4">
        <f>'[1]TCE - ANEXO III - Preencher'!J486</f>
        <v>1201.7632000000001</v>
      </c>
      <c r="J476" s="4">
        <f>'[1]TCE - ANEXO III - Preencher'!K486</f>
        <v>0</v>
      </c>
      <c r="K476" s="2">
        <f>'[1]TCE - ANEXO III - Preencher'!L486</f>
        <v>42.72</v>
      </c>
      <c r="L476" s="2">
        <f>'[1]TCE - ANEXO III - Preencher'!M486</f>
        <v>43.74</v>
      </c>
      <c r="M476" s="2">
        <f t="shared" si="42"/>
        <v>-1.0200000000000031</v>
      </c>
      <c r="N476" s="2">
        <f>'[1]TCE - ANEXO III - Preencher'!O486</f>
        <v>2.3549904030710098</v>
      </c>
      <c r="O476" s="2">
        <f>'[1]TCE - ANEXO III - Preencher'!P486</f>
        <v>0</v>
      </c>
      <c r="P476" s="2">
        <f t="shared" si="43"/>
        <v>2.3549904030710098</v>
      </c>
      <c r="Q476" s="2">
        <f>'[1]TCE - ANEXO III - Preencher'!R486</f>
        <v>0</v>
      </c>
      <c r="R476" s="2">
        <f>'[1]TCE - ANEXO III - Preencher'!S486</f>
        <v>0</v>
      </c>
      <c r="S476" s="2">
        <f t="shared" si="44"/>
        <v>0</v>
      </c>
      <c r="T476" s="2">
        <f>'[1]TCE - ANEXO III - Preencher'!U486</f>
        <v>0</v>
      </c>
      <c r="U476" s="2">
        <f>'[1]TCE - ANEXO III - Preencher'!V486</f>
        <v>0</v>
      </c>
      <c r="V476" s="2">
        <f t="shared" si="45"/>
        <v>0</v>
      </c>
      <c r="W476" s="3" t="str">
        <f>IF('[1]TCE - ANEXO III - Preencher'!X486="","",'[1]TCE - ANEXO III - Preencher'!X486)</f>
        <v/>
      </c>
      <c r="X476" s="2">
        <f>'[1]TCE - ANEXO III - Preencher'!Y486</f>
        <v>0</v>
      </c>
      <c r="Y476" s="2">
        <f>'[1]TCE - ANEXO III - Preencher'!Z486</f>
        <v>0</v>
      </c>
      <c r="Z476" s="2">
        <f t="shared" si="46"/>
        <v>0</v>
      </c>
      <c r="AA476" s="3" t="str">
        <f>IF('[1]TCE - ANEXO III - Preencher'!AB486="","",'[1]TCE - ANEXO III - Preencher'!AB486)</f>
        <v/>
      </c>
      <c r="AB476" s="2">
        <f t="shared" si="47"/>
        <v>1203.0981904030712</v>
      </c>
    </row>
    <row r="477" spans="1:28" ht="12.75" customHeight="1">
      <c r="A477" s="14">
        <f>IFERROR(VLOOKUP(B477,'[1]DADOS (OCULTAR)'!$Q$3:$S$133,3,0),"")</f>
        <v>9039744001832</v>
      </c>
      <c r="B477" s="7" t="str">
        <f>'[1]TCE - ANEXO III - Preencher'!C487</f>
        <v xml:space="preserve">HECPI - AMBULATÓRIO </v>
      </c>
      <c r="C477" s="9" t="s">
        <v>28</v>
      </c>
      <c r="D477" s="8" t="str">
        <f>'[1]TCE - ANEXO III - Preencher'!E487</f>
        <v>STEPHANY ELLEN HALLEY GOMES FERREIRA</v>
      </c>
      <c r="E477" s="7" t="str">
        <f>IF('[1]TCE - ANEXO III - Preencher'!F487="4 - Assistência Odontológica","2 - Outros Profissionais da Saúde",'[1]TCE - ANEXO III - Preencher'!F487)</f>
        <v>2 - Outros Profissionais da Saúde</v>
      </c>
      <c r="F477" s="6" t="str">
        <f>'[1]TCE - ANEXO III - Preencher'!G487</f>
        <v>3222-05</v>
      </c>
      <c r="G477" s="5" t="str">
        <f>IF('[1]TCE - ANEXO III - Preencher'!H487="","",'[1]TCE - ANEXO III - Preencher'!H487)</f>
        <v>06/2022</v>
      </c>
      <c r="H477" s="4">
        <f>'[1]TCE - ANEXO III - Preencher'!I487</f>
        <v>0</v>
      </c>
      <c r="I477" s="4">
        <f>'[1]TCE - ANEXO III - Preencher'!J487</f>
        <v>118.1824</v>
      </c>
      <c r="J477" s="4">
        <f>'[1]TCE - ANEXO III - Preencher'!K487</f>
        <v>0</v>
      </c>
      <c r="K477" s="2">
        <f>'[1]TCE - ANEXO III - Preencher'!L487</f>
        <v>270.56</v>
      </c>
      <c r="L477" s="2">
        <f>'[1]TCE - ANEXO III - Preencher'!M487</f>
        <v>24.24</v>
      </c>
      <c r="M477" s="2">
        <f t="shared" si="42"/>
        <v>246.32</v>
      </c>
      <c r="N477" s="2">
        <f>'[1]TCE - ANEXO III - Preencher'!O487</f>
        <v>2.3549904030710098</v>
      </c>
      <c r="O477" s="2">
        <f>'[1]TCE - ANEXO III - Preencher'!P487</f>
        <v>0</v>
      </c>
      <c r="P477" s="2">
        <f t="shared" si="43"/>
        <v>2.3549904030710098</v>
      </c>
      <c r="Q477" s="2">
        <f>'[1]TCE - ANEXO III - Preencher'!R487</f>
        <v>350.5667527173913</v>
      </c>
      <c r="R477" s="2">
        <f>'[1]TCE - ANEXO III - Preencher'!S487</f>
        <v>72.72</v>
      </c>
      <c r="S477" s="2">
        <f t="shared" si="44"/>
        <v>277.84675271739127</v>
      </c>
      <c r="T477" s="2">
        <f>'[1]TCE - ANEXO III - Preencher'!U487</f>
        <v>0</v>
      </c>
      <c r="U477" s="2">
        <f>'[1]TCE - ANEXO III - Preencher'!V487</f>
        <v>0</v>
      </c>
      <c r="V477" s="2">
        <f t="shared" si="45"/>
        <v>0</v>
      </c>
      <c r="W477" s="3" t="str">
        <f>IF('[1]TCE - ANEXO III - Preencher'!X487="","",'[1]TCE - ANEXO III - Preencher'!X487)</f>
        <v/>
      </c>
      <c r="X477" s="2">
        <f>'[1]TCE - ANEXO III - Preencher'!Y487</f>
        <v>0</v>
      </c>
      <c r="Y477" s="2">
        <f>'[1]TCE - ANEXO III - Preencher'!Z487</f>
        <v>0</v>
      </c>
      <c r="Z477" s="2">
        <f t="shared" si="46"/>
        <v>0</v>
      </c>
      <c r="AA477" s="3" t="str">
        <f>IF('[1]TCE - ANEXO III - Preencher'!AB487="","",'[1]TCE - ANEXO III - Preencher'!AB487)</f>
        <v/>
      </c>
      <c r="AB477" s="2">
        <f t="shared" si="47"/>
        <v>644.70414312046228</v>
      </c>
    </row>
    <row r="478" spans="1:28" ht="12.75" customHeight="1">
      <c r="A478" s="14">
        <f>IFERROR(VLOOKUP(B478,'[1]DADOS (OCULTAR)'!$Q$3:$S$133,3,0),"")</f>
        <v>9039744001832</v>
      </c>
      <c r="B478" s="7" t="str">
        <f>'[1]TCE - ANEXO III - Preencher'!C488</f>
        <v xml:space="preserve">HECPI - AMBULATÓRIO </v>
      </c>
      <c r="C478" s="9" t="s">
        <v>28</v>
      </c>
      <c r="D478" s="8" t="str">
        <f>'[1]TCE - ANEXO III - Preencher'!E488</f>
        <v>SUELE RODRIGUES DE ALCANTARA</v>
      </c>
      <c r="E478" s="7" t="str">
        <f>IF('[1]TCE - ANEXO III - Preencher'!F488="4 - Assistência Odontológica","2 - Outros Profissionais da Saúde",'[1]TCE - ANEXO III - Preencher'!F488)</f>
        <v>2 - Outros Profissionais da Saúde</v>
      </c>
      <c r="F478" s="6" t="str">
        <f>'[1]TCE - ANEXO III - Preencher'!G488</f>
        <v>3222-05</v>
      </c>
      <c r="G478" s="5" t="str">
        <f>IF('[1]TCE - ANEXO III - Preencher'!H488="","",'[1]TCE - ANEXO III - Preencher'!H488)</f>
        <v>06/2022</v>
      </c>
      <c r="H478" s="4">
        <f>'[1]TCE - ANEXO III - Preencher'!I488</f>
        <v>0</v>
      </c>
      <c r="I478" s="4">
        <f>'[1]TCE - ANEXO III - Preencher'!J488</f>
        <v>135.3792</v>
      </c>
      <c r="J478" s="4">
        <f>'[1]TCE - ANEXO III - Preencher'!K488</f>
        <v>0</v>
      </c>
      <c r="K478" s="2">
        <f>'[1]TCE - ANEXO III - Preencher'!L488</f>
        <v>213.6</v>
      </c>
      <c r="L478" s="2">
        <f>'[1]TCE - ANEXO III - Preencher'!M488</f>
        <v>24.24</v>
      </c>
      <c r="M478" s="2">
        <f t="shared" si="42"/>
        <v>189.35999999999999</v>
      </c>
      <c r="N478" s="2">
        <f>'[1]TCE - ANEXO III - Preencher'!O488</f>
        <v>2.3549904030710098</v>
      </c>
      <c r="O478" s="2">
        <f>'[1]TCE - ANEXO III - Preencher'!P488</f>
        <v>0</v>
      </c>
      <c r="P478" s="2">
        <f t="shared" si="43"/>
        <v>2.3549904030710098</v>
      </c>
      <c r="Q478" s="2">
        <f>'[1]TCE - ANEXO III - Preencher'!R488</f>
        <v>252.16675271739132</v>
      </c>
      <c r="R478" s="2">
        <f>'[1]TCE - ANEXO III - Preencher'!S488</f>
        <v>72.72</v>
      </c>
      <c r="S478" s="2">
        <f t="shared" si="44"/>
        <v>179.44675271739132</v>
      </c>
      <c r="T478" s="2">
        <f>'[1]TCE - ANEXO III - Preencher'!U488</f>
        <v>69.41</v>
      </c>
      <c r="U478" s="2">
        <f>'[1]TCE - ANEXO III - Preencher'!V488</f>
        <v>0</v>
      </c>
      <c r="V478" s="2">
        <f t="shared" si="45"/>
        <v>69.41</v>
      </c>
      <c r="W478" s="3" t="str">
        <f>IF('[1]TCE - ANEXO III - Preencher'!X488="","",'[1]TCE - ANEXO III - Preencher'!X488)</f>
        <v>AUXÍLIO CRECHE</v>
      </c>
      <c r="X478" s="2">
        <f>'[1]TCE - ANEXO III - Preencher'!Y488</f>
        <v>0</v>
      </c>
      <c r="Y478" s="2">
        <f>'[1]TCE - ANEXO III - Preencher'!Z488</f>
        <v>0</v>
      </c>
      <c r="Z478" s="2">
        <f t="shared" si="46"/>
        <v>0</v>
      </c>
      <c r="AA478" s="3" t="str">
        <f>IF('[1]TCE - ANEXO III - Preencher'!AB488="","",'[1]TCE - ANEXO III - Preencher'!AB488)</f>
        <v/>
      </c>
      <c r="AB478" s="2">
        <f t="shared" si="47"/>
        <v>575.95094312046228</v>
      </c>
    </row>
    <row r="479" spans="1:28" ht="12.75" customHeight="1">
      <c r="A479" s="14">
        <f>IFERROR(VLOOKUP(B479,'[1]DADOS (OCULTAR)'!$Q$3:$S$133,3,0),"")</f>
        <v>9039744001832</v>
      </c>
      <c r="B479" s="7" t="str">
        <f>'[1]TCE - ANEXO III - Preencher'!C489</f>
        <v xml:space="preserve">HECPI - AMBULATÓRIO </v>
      </c>
      <c r="C479" s="9" t="s">
        <v>28</v>
      </c>
      <c r="D479" s="8" t="str">
        <f>'[1]TCE - ANEXO III - Preencher'!E489</f>
        <v>SULAMITA BATISTA FERREIRA CAVALCANTE</v>
      </c>
      <c r="E479" s="7" t="str">
        <f>IF('[1]TCE - ANEXO III - Preencher'!F489="4 - Assistência Odontológica","2 - Outros Profissionais da Saúde",'[1]TCE - ANEXO III - Preencher'!F489)</f>
        <v>2 - Outros Profissionais da Saúde</v>
      </c>
      <c r="F479" s="6" t="str">
        <f>'[1]TCE - ANEXO III - Preencher'!G489</f>
        <v>3222-05</v>
      </c>
      <c r="G479" s="5" t="str">
        <f>IF('[1]TCE - ANEXO III - Preencher'!H489="","",'[1]TCE - ANEXO III - Preencher'!H489)</f>
        <v>06/2022</v>
      </c>
      <c r="H479" s="4">
        <f>'[1]TCE - ANEXO III - Preencher'!I489</f>
        <v>0</v>
      </c>
      <c r="I479" s="4">
        <f>'[1]TCE - ANEXO III - Preencher'!J489</f>
        <v>116.352</v>
      </c>
      <c r="J479" s="4">
        <f>'[1]TCE - ANEXO III - Preencher'!K489</f>
        <v>0</v>
      </c>
      <c r="K479" s="2">
        <f>'[1]TCE - ANEXO III - Preencher'!L489</f>
        <v>213.6</v>
      </c>
      <c r="L479" s="2">
        <f>'[1]TCE - ANEXO III - Preencher'!M489</f>
        <v>24.24</v>
      </c>
      <c r="M479" s="2">
        <f t="shared" si="42"/>
        <v>189.35999999999999</v>
      </c>
      <c r="N479" s="2">
        <f>'[1]TCE - ANEXO III - Preencher'!O489</f>
        <v>2.3549904030710098</v>
      </c>
      <c r="O479" s="2">
        <f>'[1]TCE - ANEXO III - Preencher'!P489</f>
        <v>0</v>
      </c>
      <c r="P479" s="2">
        <f t="shared" si="43"/>
        <v>2.3549904030710098</v>
      </c>
      <c r="Q479" s="2">
        <f>'[1]TCE - ANEXO III - Preencher'!R489</f>
        <v>252.16675271739132</v>
      </c>
      <c r="R479" s="2">
        <f>'[1]TCE - ANEXO III - Preencher'!S489</f>
        <v>72.72</v>
      </c>
      <c r="S479" s="2">
        <f t="shared" si="44"/>
        <v>179.44675271739132</v>
      </c>
      <c r="T479" s="2">
        <f>'[1]TCE - ANEXO III - Preencher'!U489</f>
        <v>0</v>
      </c>
      <c r="U479" s="2">
        <f>'[1]TCE - ANEXO III - Preencher'!V489</f>
        <v>0</v>
      </c>
      <c r="V479" s="2">
        <f t="shared" si="45"/>
        <v>0</v>
      </c>
      <c r="W479" s="3" t="str">
        <f>IF('[1]TCE - ANEXO III - Preencher'!X489="","",'[1]TCE - ANEXO III - Preencher'!X489)</f>
        <v/>
      </c>
      <c r="X479" s="2">
        <f>'[1]TCE - ANEXO III - Preencher'!Y489</f>
        <v>0</v>
      </c>
      <c r="Y479" s="2">
        <f>'[1]TCE - ANEXO III - Preencher'!Z489</f>
        <v>0</v>
      </c>
      <c r="Z479" s="2">
        <f t="shared" si="46"/>
        <v>0</v>
      </c>
      <c r="AA479" s="3" t="str">
        <f>IF('[1]TCE - ANEXO III - Preencher'!AB489="","",'[1]TCE - ANEXO III - Preencher'!AB489)</f>
        <v/>
      </c>
      <c r="AB479" s="2">
        <f t="shared" si="47"/>
        <v>487.51374312046232</v>
      </c>
    </row>
    <row r="480" spans="1:28" ht="12.75" customHeight="1">
      <c r="A480" s="14">
        <f>IFERROR(VLOOKUP(B480,'[1]DADOS (OCULTAR)'!$Q$3:$S$133,3,0),"")</f>
        <v>9039744001832</v>
      </c>
      <c r="B480" s="7" t="str">
        <f>'[1]TCE - ANEXO III - Preencher'!C490</f>
        <v xml:space="preserve">HECPI - AMBULATÓRIO </v>
      </c>
      <c r="C480" s="9" t="s">
        <v>28</v>
      </c>
      <c r="D480" s="8" t="str">
        <f>'[1]TCE - ANEXO III - Preencher'!E490</f>
        <v>SUZANA MARIA MARQUES BEZERRA</v>
      </c>
      <c r="E480" s="7" t="str">
        <f>IF('[1]TCE - ANEXO III - Preencher'!F490="4 - Assistência Odontológica","2 - Outros Profissionais da Saúde",'[1]TCE - ANEXO III - Preencher'!F490)</f>
        <v>2 - Outros Profissionais da Saúde</v>
      </c>
      <c r="F480" s="6" t="str">
        <f>'[1]TCE - ANEXO III - Preencher'!G490</f>
        <v>3222-25</v>
      </c>
      <c r="G480" s="5" t="str">
        <f>IF('[1]TCE - ANEXO III - Preencher'!H490="","",'[1]TCE - ANEXO III - Preencher'!H490)</f>
        <v>06/2022</v>
      </c>
      <c r="H480" s="4">
        <f>'[1]TCE - ANEXO III - Preencher'!I490</f>
        <v>0</v>
      </c>
      <c r="I480" s="4">
        <f>'[1]TCE - ANEXO III - Preencher'!J490</f>
        <v>149.93680000000001</v>
      </c>
      <c r="J480" s="4">
        <f>'[1]TCE - ANEXO III - Preencher'!K490</f>
        <v>0</v>
      </c>
      <c r="K480" s="2">
        <f>'[1]TCE - ANEXO III - Preencher'!L490</f>
        <v>284.8</v>
      </c>
      <c r="L480" s="2">
        <f>'[1]TCE - ANEXO III - Preencher'!M490</f>
        <v>29.11</v>
      </c>
      <c r="M480" s="2">
        <f t="shared" si="42"/>
        <v>255.69</v>
      </c>
      <c r="N480" s="2">
        <f>'[1]TCE - ANEXO III - Preencher'!O490</f>
        <v>2.3549904030710098</v>
      </c>
      <c r="O480" s="2">
        <f>'[1]TCE - ANEXO III - Preencher'!P490</f>
        <v>0</v>
      </c>
      <c r="P480" s="2">
        <f t="shared" si="43"/>
        <v>2.3549904030710098</v>
      </c>
      <c r="Q480" s="2">
        <f>'[1]TCE - ANEXO III - Preencher'!R490</f>
        <v>264.46675271739133</v>
      </c>
      <c r="R480" s="2">
        <f>'[1]TCE - ANEXO III - Preencher'!S490</f>
        <v>87.32</v>
      </c>
      <c r="S480" s="2">
        <f t="shared" si="44"/>
        <v>177.14675271739134</v>
      </c>
      <c r="T480" s="2">
        <f>'[1]TCE - ANEXO III - Preencher'!U490</f>
        <v>0</v>
      </c>
      <c r="U480" s="2">
        <f>'[1]TCE - ANEXO III - Preencher'!V490</f>
        <v>0</v>
      </c>
      <c r="V480" s="2">
        <f t="shared" si="45"/>
        <v>0</v>
      </c>
      <c r="W480" s="3" t="str">
        <f>IF('[1]TCE - ANEXO III - Preencher'!X490="","",'[1]TCE - ANEXO III - Preencher'!X490)</f>
        <v/>
      </c>
      <c r="X480" s="2">
        <f>'[1]TCE - ANEXO III - Preencher'!Y490</f>
        <v>0</v>
      </c>
      <c r="Y480" s="2">
        <f>'[1]TCE - ANEXO III - Preencher'!Z490</f>
        <v>0</v>
      </c>
      <c r="Z480" s="2">
        <f t="shared" si="46"/>
        <v>0</v>
      </c>
      <c r="AA480" s="3" t="str">
        <f>IF('[1]TCE - ANEXO III - Preencher'!AB490="","",'[1]TCE - ANEXO III - Preencher'!AB490)</f>
        <v/>
      </c>
      <c r="AB480" s="2">
        <f t="shared" si="47"/>
        <v>585.12854312046238</v>
      </c>
    </row>
    <row r="481" spans="1:28" ht="12.75" customHeight="1">
      <c r="A481" s="14">
        <f>IFERROR(VLOOKUP(B481,'[1]DADOS (OCULTAR)'!$Q$3:$S$133,3,0),"")</f>
        <v>9039744001832</v>
      </c>
      <c r="B481" s="7" t="str">
        <f>'[1]TCE - ANEXO III - Preencher'!C491</f>
        <v xml:space="preserve">HECPI - AMBULATÓRIO </v>
      </c>
      <c r="C481" s="9" t="s">
        <v>28</v>
      </c>
      <c r="D481" s="8" t="str">
        <f>'[1]TCE - ANEXO III - Preencher'!E491</f>
        <v>SUZANNY DE MELO FERRAZ</v>
      </c>
      <c r="E481" s="7" t="str">
        <f>IF('[1]TCE - ANEXO III - Preencher'!F491="4 - Assistência Odontológica","2 - Outros Profissionais da Saúde",'[1]TCE - ANEXO III - Preencher'!F491)</f>
        <v>3 - Administrativo</v>
      </c>
      <c r="F481" s="6" t="str">
        <f>'[1]TCE - ANEXO III - Preencher'!G491</f>
        <v>4110-10</v>
      </c>
      <c r="G481" s="5" t="str">
        <f>IF('[1]TCE - ANEXO III - Preencher'!H491="","",'[1]TCE - ANEXO III - Preencher'!H491)</f>
        <v>06/2022</v>
      </c>
      <c r="H481" s="4">
        <f>'[1]TCE - ANEXO III - Preencher'!I491</f>
        <v>0</v>
      </c>
      <c r="I481" s="4">
        <f>'[1]TCE - ANEXO III - Preencher'!J491</f>
        <v>111.6448</v>
      </c>
      <c r="J481" s="4">
        <f>'[1]TCE - ANEXO III - Preencher'!K491</f>
        <v>0</v>
      </c>
      <c r="K481" s="2">
        <f>'[1]TCE - ANEXO III - Preencher'!L491</f>
        <v>199.36</v>
      </c>
      <c r="L481" s="2">
        <f>'[1]TCE - ANEXO III - Preencher'!M491</f>
        <v>24.24</v>
      </c>
      <c r="M481" s="2">
        <f t="shared" si="42"/>
        <v>175.12</v>
      </c>
      <c r="N481" s="2">
        <f>'[1]TCE - ANEXO III - Preencher'!O491</f>
        <v>2.3549904030710098</v>
      </c>
      <c r="O481" s="2">
        <f>'[1]TCE - ANEXO III - Preencher'!P491</f>
        <v>0</v>
      </c>
      <c r="P481" s="2">
        <f t="shared" si="43"/>
        <v>2.3549904030710098</v>
      </c>
      <c r="Q481" s="2">
        <f>'[1]TCE - ANEXO III - Preencher'!R491</f>
        <v>350.5667527173913</v>
      </c>
      <c r="R481" s="2">
        <f>'[1]TCE - ANEXO III - Preencher'!S491</f>
        <v>72.72</v>
      </c>
      <c r="S481" s="2">
        <f t="shared" si="44"/>
        <v>277.84675271739127</v>
      </c>
      <c r="T481" s="2">
        <f>'[1]TCE - ANEXO III - Preencher'!U491</f>
        <v>138.86000000000001</v>
      </c>
      <c r="U481" s="2">
        <f>'[1]TCE - ANEXO III - Preencher'!V491</f>
        <v>0</v>
      </c>
      <c r="V481" s="2">
        <f t="shared" si="45"/>
        <v>138.86000000000001</v>
      </c>
      <c r="W481" s="3" t="str">
        <f>IF('[1]TCE - ANEXO III - Preencher'!X491="","",'[1]TCE - ANEXO III - Preencher'!X491)</f>
        <v>AUXÍLIO CRECHE</v>
      </c>
      <c r="X481" s="2">
        <f>'[1]TCE - ANEXO III - Preencher'!Y491</f>
        <v>0</v>
      </c>
      <c r="Y481" s="2">
        <f>'[1]TCE - ANEXO III - Preencher'!Z491</f>
        <v>0</v>
      </c>
      <c r="Z481" s="2">
        <f t="shared" si="46"/>
        <v>0</v>
      </c>
      <c r="AA481" s="3" t="str">
        <f>IF('[1]TCE - ANEXO III - Preencher'!AB491="","",'[1]TCE - ANEXO III - Preencher'!AB491)</f>
        <v/>
      </c>
      <c r="AB481" s="2">
        <f t="shared" si="47"/>
        <v>705.82654312046236</v>
      </c>
    </row>
    <row r="482" spans="1:28" ht="12.75" customHeight="1">
      <c r="A482" s="14">
        <f>IFERROR(VLOOKUP(B482,'[1]DADOS (OCULTAR)'!$Q$3:$S$133,3,0),"")</f>
        <v>9039744001832</v>
      </c>
      <c r="B482" s="7" t="str">
        <f>'[1]TCE - ANEXO III - Preencher'!C492</f>
        <v xml:space="preserve">HECPI - AMBULATÓRIO </v>
      </c>
      <c r="C482" s="9" t="s">
        <v>28</v>
      </c>
      <c r="D482" s="8" t="str">
        <f>'[1]TCE - ANEXO III - Preencher'!E492</f>
        <v>SUZANY ANSELMO DE LIMA</v>
      </c>
      <c r="E482" s="7" t="str">
        <f>IF('[1]TCE - ANEXO III - Preencher'!F492="4 - Assistência Odontológica","2 - Outros Profissionais da Saúde",'[1]TCE - ANEXO III - Preencher'!F492)</f>
        <v>2 - Outros Profissionais da Saúde</v>
      </c>
      <c r="F482" s="6" t="str">
        <f>'[1]TCE - ANEXO III - Preencher'!G492</f>
        <v>3222-05</v>
      </c>
      <c r="G482" s="5" t="str">
        <f>IF('[1]TCE - ANEXO III - Preencher'!H492="","",'[1]TCE - ANEXO III - Preencher'!H492)</f>
        <v>06/2022</v>
      </c>
      <c r="H482" s="4">
        <f>'[1]TCE - ANEXO III - Preencher'!I492</f>
        <v>0</v>
      </c>
      <c r="I482" s="4">
        <f>'[1]TCE - ANEXO III - Preencher'!J492</f>
        <v>158.73599999999999</v>
      </c>
      <c r="J482" s="4">
        <f>'[1]TCE - ANEXO III - Preencher'!K492</f>
        <v>0</v>
      </c>
      <c r="K482" s="2">
        <f>'[1]TCE - ANEXO III - Preencher'!L492</f>
        <v>336.28</v>
      </c>
      <c r="L482" s="2">
        <f>'[1]TCE - ANEXO III - Preencher'!M492</f>
        <v>24.24</v>
      </c>
      <c r="M482" s="2">
        <f t="shared" si="42"/>
        <v>312.03999999999996</v>
      </c>
      <c r="N482" s="2">
        <f>'[1]TCE - ANEXO III - Preencher'!O492</f>
        <v>2.3549904030710098</v>
      </c>
      <c r="O482" s="2">
        <f>'[1]TCE - ANEXO III - Preencher'!P492</f>
        <v>0</v>
      </c>
      <c r="P482" s="2">
        <f t="shared" si="43"/>
        <v>2.3549904030710098</v>
      </c>
      <c r="Q482" s="2">
        <f>'[1]TCE - ANEXO III - Preencher'!R492</f>
        <v>129.16675271739132</v>
      </c>
      <c r="R482" s="2">
        <f>'[1]TCE - ANEXO III - Preencher'!S492</f>
        <v>72.72</v>
      </c>
      <c r="S482" s="2">
        <f t="shared" si="44"/>
        <v>56.44675271739132</v>
      </c>
      <c r="T482" s="2">
        <f>'[1]TCE - ANEXO III - Preencher'!U492</f>
        <v>0</v>
      </c>
      <c r="U482" s="2">
        <f>'[1]TCE - ANEXO III - Preencher'!V492</f>
        <v>0</v>
      </c>
      <c r="V482" s="2">
        <f t="shared" si="45"/>
        <v>0</v>
      </c>
      <c r="W482" s="3" t="str">
        <f>IF('[1]TCE - ANEXO III - Preencher'!X492="","",'[1]TCE - ANEXO III - Preencher'!X492)</f>
        <v/>
      </c>
      <c r="X482" s="2">
        <f>'[1]TCE - ANEXO III - Preencher'!Y492</f>
        <v>0</v>
      </c>
      <c r="Y482" s="2">
        <f>'[1]TCE - ANEXO III - Preencher'!Z492</f>
        <v>0</v>
      </c>
      <c r="Z482" s="2">
        <f t="shared" si="46"/>
        <v>0</v>
      </c>
      <c r="AA482" s="3" t="str">
        <f>IF('[1]TCE - ANEXO III - Preencher'!AB492="","",'[1]TCE - ANEXO III - Preencher'!AB492)</f>
        <v/>
      </c>
      <c r="AB482" s="2">
        <f t="shared" si="47"/>
        <v>529.57774312046229</v>
      </c>
    </row>
    <row r="483" spans="1:28" ht="12.75" customHeight="1">
      <c r="A483" s="14">
        <f>IFERROR(VLOOKUP(B483,'[1]DADOS (OCULTAR)'!$Q$3:$S$133,3,0),"")</f>
        <v>9039744001832</v>
      </c>
      <c r="B483" s="7" t="str">
        <f>'[1]TCE - ANEXO III - Preencher'!C493</f>
        <v xml:space="preserve">HECPI - AMBULATÓRIO </v>
      </c>
      <c r="C483" s="9" t="s">
        <v>28</v>
      </c>
      <c r="D483" s="8" t="str">
        <f>'[1]TCE - ANEXO III - Preencher'!E493</f>
        <v>TACIANE BRITO DE OLIVEIRA</v>
      </c>
      <c r="E483" s="7" t="str">
        <f>IF('[1]TCE - ANEXO III - Preencher'!F493="4 - Assistência Odontológica","2 - Outros Profissionais da Saúde",'[1]TCE - ANEXO III - Preencher'!F493)</f>
        <v>3 - Administrativo</v>
      </c>
      <c r="F483" s="6" t="str">
        <f>'[1]TCE - ANEXO III - Preencher'!G493</f>
        <v>4110-10</v>
      </c>
      <c r="G483" s="5" t="str">
        <f>IF('[1]TCE - ANEXO III - Preencher'!H493="","",'[1]TCE - ANEXO III - Preencher'!H493)</f>
        <v>06/2022</v>
      </c>
      <c r="H483" s="4">
        <f>'[1]TCE - ANEXO III - Preencher'!I493</f>
        <v>0</v>
      </c>
      <c r="I483" s="4">
        <f>'[1]TCE - ANEXO III - Preencher'!J493</f>
        <v>165.28</v>
      </c>
      <c r="J483" s="4">
        <f>'[1]TCE - ANEXO III - Preencher'!K493</f>
        <v>0</v>
      </c>
      <c r="K483" s="2">
        <f>'[1]TCE - ANEXO III - Preencher'!L493</f>
        <v>270.56</v>
      </c>
      <c r="L483" s="2">
        <f>'[1]TCE - ANEXO III - Preencher'!M493</f>
        <v>39.99</v>
      </c>
      <c r="M483" s="2">
        <f t="shared" si="42"/>
        <v>230.57</v>
      </c>
      <c r="N483" s="2">
        <f>'[1]TCE - ANEXO III - Preencher'!O493</f>
        <v>2.3549904030710098</v>
      </c>
      <c r="O483" s="2">
        <f>'[1]TCE - ANEXO III - Preencher'!P493</f>
        <v>0</v>
      </c>
      <c r="P483" s="2">
        <f t="shared" si="43"/>
        <v>2.3549904030710098</v>
      </c>
      <c r="Q483" s="2">
        <f>'[1]TCE - ANEXO III - Preencher'!R493</f>
        <v>0</v>
      </c>
      <c r="R483" s="2">
        <f>'[1]TCE - ANEXO III - Preencher'!S493</f>
        <v>0</v>
      </c>
      <c r="S483" s="2">
        <f t="shared" si="44"/>
        <v>0</v>
      </c>
      <c r="T483" s="2">
        <f>'[1]TCE - ANEXO III - Preencher'!U493</f>
        <v>0</v>
      </c>
      <c r="U483" s="2">
        <f>'[1]TCE - ANEXO III - Preencher'!V493</f>
        <v>0</v>
      </c>
      <c r="V483" s="2">
        <f t="shared" si="45"/>
        <v>0</v>
      </c>
      <c r="W483" s="3" t="str">
        <f>IF('[1]TCE - ANEXO III - Preencher'!X493="","",'[1]TCE - ANEXO III - Preencher'!X493)</f>
        <v/>
      </c>
      <c r="X483" s="2">
        <f>'[1]TCE - ANEXO III - Preencher'!Y493</f>
        <v>0</v>
      </c>
      <c r="Y483" s="2">
        <f>'[1]TCE - ANEXO III - Preencher'!Z493</f>
        <v>0</v>
      </c>
      <c r="Z483" s="2">
        <f t="shared" si="46"/>
        <v>0</v>
      </c>
      <c r="AA483" s="3" t="str">
        <f>IF('[1]TCE - ANEXO III - Preencher'!AB493="","",'[1]TCE - ANEXO III - Preencher'!AB493)</f>
        <v/>
      </c>
      <c r="AB483" s="2">
        <f t="shared" si="47"/>
        <v>398.20499040307101</v>
      </c>
    </row>
    <row r="484" spans="1:28" ht="12.75" customHeight="1">
      <c r="A484" s="14">
        <f>IFERROR(VLOOKUP(B484,'[1]DADOS (OCULTAR)'!$Q$3:$S$133,3,0),"")</f>
        <v>9039744001832</v>
      </c>
      <c r="B484" s="7" t="str">
        <f>'[1]TCE - ANEXO III - Preencher'!C494</f>
        <v xml:space="preserve">HECPI - AMBULATÓRIO </v>
      </c>
      <c r="C484" s="9" t="s">
        <v>28</v>
      </c>
      <c r="D484" s="8" t="str">
        <f>'[1]TCE - ANEXO III - Preencher'!E494</f>
        <v>TAIANA CHATEAUBRIAND NASCIMENTO MESQUITA</v>
      </c>
      <c r="E484" s="7" t="str">
        <f>IF('[1]TCE - ANEXO III - Preencher'!F494="4 - Assistência Odontológica","2 - Outros Profissionais da Saúde",'[1]TCE - ANEXO III - Preencher'!F494)</f>
        <v>1 - Médico</v>
      </c>
      <c r="F484" s="6" t="str">
        <f>'[1]TCE - ANEXO III - Preencher'!G494</f>
        <v>2251-25</v>
      </c>
      <c r="G484" s="5" t="str">
        <f>IF('[1]TCE - ANEXO III - Preencher'!H494="","",'[1]TCE - ANEXO III - Preencher'!H494)</f>
        <v>06/2022</v>
      </c>
      <c r="H484" s="4">
        <f>'[1]TCE - ANEXO III - Preencher'!I494</f>
        <v>0</v>
      </c>
      <c r="I484" s="4">
        <f>'[1]TCE - ANEXO III - Preencher'!J494</f>
        <v>391.072</v>
      </c>
      <c r="J484" s="4">
        <f>'[1]TCE - ANEXO III - Preencher'!K494</f>
        <v>0</v>
      </c>
      <c r="K484" s="2">
        <f>'[1]TCE - ANEXO III - Preencher'!L494</f>
        <v>0</v>
      </c>
      <c r="L484" s="2">
        <f>'[1]TCE - ANEXO III - Preencher'!M494</f>
        <v>0</v>
      </c>
      <c r="M484" s="2">
        <f t="shared" si="42"/>
        <v>0</v>
      </c>
      <c r="N484" s="2">
        <f>'[1]TCE - ANEXO III - Preencher'!O494</f>
        <v>2.3549904030710098</v>
      </c>
      <c r="O484" s="2">
        <f>'[1]TCE - ANEXO III - Preencher'!P494</f>
        <v>0</v>
      </c>
      <c r="P484" s="2">
        <f t="shared" si="43"/>
        <v>2.3549904030710098</v>
      </c>
      <c r="Q484" s="2">
        <f>'[1]TCE - ANEXO III - Preencher'!R494</f>
        <v>0</v>
      </c>
      <c r="R484" s="2">
        <f>'[1]TCE - ANEXO III - Preencher'!S494</f>
        <v>0</v>
      </c>
      <c r="S484" s="2">
        <f t="shared" si="44"/>
        <v>0</v>
      </c>
      <c r="T484" s="2">
        <f>'[1]TCE - ANEXO III - Preencher'!U494</f>
        <v>0</v>
      </c>
      <c r="U484" s="2">
        <f>'[1]TCE - ANEXO III - Preencher'!V494</f>
        <v>0</v>
      </c>
      <c r="V484" s="2">
        <f t="shared" si="45"/>
        <v>0</v>
      </c>
      <c r="W484" s="3" t="str">
        <f>IF('[1]TCE - ANEXO III - Preencher'!X494="","",'[1]TCE - ANEXO III - Preencher'!X494)</f>
        <v/>
      </c>
      <c r="X484" s="2">
        <f>'[1]TCE - ANEXO III - Preencher'!Y494</f>
        <v>0</v>
      </c>
      <c r="Y484" s="2">
        <f>'[1]TCE - ANEXO III - Preencher'!Z494</f>
        <v>0</v>
      </c>
      <c r="Z484" s="2">
        <f t="shared" si="46"/>
        <v>0</v>
      </c>
      <c r="AA484" s="3" t="str">
        <f>IF('[1]TCE - ANEXO III - Preencher'!AB494="","",'[1]TCE - ANEXO III - Preencher'!AB494)</f>
        <v/>
      </c>
      <c r="AB484" s="2">
        <f t="shared" si="47"/>
        <v>393.42699040307099</v>
      </c>
    </row>
    <row r="485" spans="1:28" ht="12.75" customHeight="1">
      <c r="A485" s="14">
        <f>IFERROR(VLOOKUP(B485,'[1]DADOS (OCULTAR)'!$Q$3:$S$133,3,0),"")</f>
        <v>9039744001832</v>
      </c>
      <c r="B485" s="7" t="str">
        <f>'[1]TCE - ANEXO III - Preencher'!C495</f>
        <v xml:space="preserve">HECPI - AMBULATÓRIO </v>
      </c>
      <c r="C485" s="9" t="s">
        <v>28</v>
      </c>
      <c r="D485" s="8" t="str">
        <f>'[1]TCE - ANEXO III - Preencher'!E495</f>
        <v>TAINA CRISTINA FERREIRA DE LIRA</v>
      </c>
      <c r="E485" s="7" t="str">
        <f>IF('[1]TCE - ANEXO III - Preencher'!F495="4 - Assistência Odontológica","2 - Outros Profissionais da Saúde",'[1]TCE - ANEXO III - Preencher'!F495)</f>
        <v>2 - Outros Profissionais da Saúde</v>
      </c>
      <c r="F485" s="6" t="str">
        <f>'[1]TCE - ANEXO III - Preencher'!G495</f>
        <v>3222-05</v>
      </c>
      <c r="G485" s="5" t="str">
        <f>IF('[1]TCE - ANEXO III - Preencher'!H495="","",'[1]TCE - ANEXO III - Preencher'!H495)</f>
        <v>06/2022</v>
      </c>
      <c r="H485" s="4">
        <f>'[1]TCE - ANEXO III - Preencher'!I495</f>
        <v>0</v>
      </c>
      <c r="I485" s="4">
        <f>'[1]TCE - ANEXO III - Preencher'!J495</f>
        <v>162.47839999999999</v>
      </c>
      <c r="J485" s="4">
        <f>'[1]TCE - ANEXO III - Preencher'!K495</f>
        <v>0</v>
      </c>
      <c r="K485" s="2">
        <f>'[1]TCE - ANEXO III - Preencher'!L495</f>
        <v>254.2</v>
      </c>
      <c r="L485" s="2">
        <f>'[1]TCE - ANEXO III - Preencher'!M495</f>
        <v>24.24</v>
      </c>
      <c r="M485" s="2">
        <f t="shared" si="42"/>
        <v>229.95999999999998</v>
      </c>
      <c r="N485" s="2">
        <f>'[1]TCE - ANEXO III - Preencher'!O495</f>
        <v>2.3549904030710098</v>
      </c>
      <c r="O485" s="2">
        <f>'[1]TCE - ANEXO III - Preencher'!P495</f>
        <v>0</v>
      </c>
      <c r="P485" s="2">
        <f t="shared" si="43"/>
        <v>2.3549904030710098</v>
      </c>
      <c r="Q485" s="2">
        <f>'[1]TCE - ANEXO III - Preencher'!R495</f>
        <v>0</v>
      </c>
      <c r="R485" s="2">
        <f>'[1]TCE - ANEXO III - Preencher'!S495</f>
        <v>0</v>
      </c>
      <c r="S485" s="2">
        <f t="shared" si="44"/>
        <v>0</v>
      </c>
      <c r="T485" s="2">
        <f>'[1]TCE - ANEXO III - Preencher'!U495</f>
        <v>0</v>
      </c>
      <c r="U485" s="2">
        <f>'[1]TCE - ANEXO III - Preencher'!V495</f>
        <v>0</v>
      </c>
      <c r="V485" s="2">
        <f t="shared" si="45"/>
        <v>0</v>
      </c>
      <c r="W485" s="3" t="str">
        <f>IF('[1]TCE - ANEXO III - Preencher'!X495="","",'[1]TCE - ANEXO III - Preencher'!X495)</f>
        <v/>
      </c>
      <c r="X485" s="2">
        <f>'[1]TCE - ANEXO III - Preencher'!Y495</f>
        <v>0</v>
      </c>
      <c r="Y485" s="2">
        <f>'[1]TCE - ANEXO III - Preencher'!Z495</f>
        <v>0</v>
      </c>
      <c r="Z485" s="2">
        <f t="shared" si="46"/>
        <v>0</v>
      </c>
      <c r="AA485" s="3" t="str">
        <f>IF('[1]TCE - ANEXO III - Preencher'!AB495="","",'[1]TCE - ANEXO III - Preencher'!AB495)</f>
        <v/>
      </c>
      <c r="AB485" s="2">
        <f t="shared" si="47"/>
        <v>394.79339040307099</v>
      </c>
    </row>
    <row r="486" spans="1:28" ht="12.75" customHeight="1">
      <c r="A486" s="14">
        <f>IFERROR(VLOOKUP(B486,'[1]DADOS (OCULTAR)'!$Q$3:$S$133,3,0),"")</f>
        <v>9039744001832</v>
      </c>
      <c r="B486" s="7" t="str">
        <f>'[1]TCE - ANEXO III - Preencher'!C496</f>
        <v xml:space="preserve">HECPI - AMBULATÓRIO </v>
      </c>
      <c r="C486" s="9" t="s">
        <v>28</v>
      </c>
      <c r="D486" s="8" t="str">
        <f>'[1]TCE - ANEXO III - Preencher'!E496</f>
        <v>TAIRES APARECIDA MARINHO DOS SANTOS</v>
      </c>
      <c r="E486" s="7" t="str">
        <f>IF('[1]TCE - ANEXO III - Preencher'!F496="4 - Assistência Odontológica","2 - Outros Profissionais da Saúde",'[1]TCE - ANEXO III - Preencher'!F496)</f>
        <v>2 - Outros Profissionais da Saúde</v>
      </c>
      <c r="F486" s="6" t="str">
        <f>'[1]TCE - ANEXO III - Preencher'!G496</f>
        <v>2234-05</v>
      </c>
      <c r="G486" s="5" t="str">
        <f>IF('[1]TCE - ANEXO III - Preencher'!H496="","",'[1]TCE - ANEXO III - Preencher'!H496)</f>
        <v>06/2022</v>
      </c>
      <c r="H486" s="4">
        <f>'[1]TCE - ANEXO III - Preencher'!I496</f>
        <v>0</v>
      </c>
      <c r="I486" s="4">
        <f>'[1]TCE - ANEXO III - Preencher'!J496</f>
        <v>763.83199999999999</v>
      </c>
      <c r="J486" s="4">
        <f>'[1]TCE - ANEXO III - Preencher'!K496</f>
        <v>0</v>
      </c>
      <c r="K486" s="2">
        <f>'[1]TCE - ANEXO III - Preencher'!L496</f>
        <v>0</v>
      </c>
      <c r="L486" s="2">
        <f>'[1]TCE - ANEXO III - Preencher'!M496</f>
        <v>0</v>
      </c>
      <c r="M486" s="2">
        <f t="shared" si="42"/>
        <v>0</v>
      </c>
      <c r="N486" s="2">
        <f>'[1]TCE - ANEXO III - Preencher'!O496</f>
        <v>2.3549904030710098</v>
      </c>
      <c r="O486" s="2">
        <f>'[1]TCE - ANEXO III - Preencher'!P496</f>
        <v>0</v>
      </c>
      <c r="P486" s="2">
        <f t="shared" si="43"/>
        <v>2.3549904030710098</v>
      </c>
      <c r="Q486" s="2">
        <f>'[1]TCE - ANEXO III - Preencher'!R496</f>
        <v>0</v>
      </c>
      <c r="R486" s="2">
        <f>'[1]TCE - ANEXO III - Preencher'!S496</f>
        <v>0</v>
      </c>
      <c r="S486" s="2">
        <f t="shared" si="44"/>
        <v>0</v>
      </c>
      <c r="T486" s="2">
        <f>'[1]TCE - ANEXO III - Preencher'!U496</f>
        <v>0</v>
      </c>
      <c r="U486" s="2">
        <f>'[1]TCE - ANEXO III - Preencher'!V496</f>
        <v>0</v>
      </c>
      <c r="V486" s="2">
        <f t="shared" si="45"/>
        <v>0</v>
      </c>
      <c r="W486" s="3" t="str">
        <f>IF('[1]TCE - ANEXO III - Preencher'!X496="","",'[1]TCE - ANEXO III - Preencher'!X496)</f>
        <v/>
      </c>
      <c r="X486" s="2">
        <f>'[1]TCE - ANEXO III - Preencher'!Y496</f>
        <v>0</v>
      </c>
      <c r="Y486" s="2">
        <f>'[1]TCE - ANEXO III - Preencher'!Z496</f>
        <v>0</v>
      </c>
      <c r="Z486" s="2">
        <f t="shared" si="46"/>
        <v>0</v>
      </c>
      <c r="AA486" s="3" t="str">
        <f>IF('[1]TCE - ANEXO III - Preencher'!AB496="","",'[1]TCE - ANEXO III - Preencher'!AB496)</f>
        <v/>
      </c>
      <c r="AB486" s="2">
        <f t="shared" si="47"/>
        <v>766.18699040307104</v>
      </c>
    </row>
    <row r="487" spans="1:28" ht="12.75" customHeight="1">
      <c r="A487" s="14">
        <f>IFERROR(VLOOKUP(B487,'[1]DADOS (OCULTAR)'!$Q$3:$S$133,3,0),"")</f>
        <v>9039744001832</v>
      </c>
      <c r="B487" s="7" t="str">
        <f>'[1]TCE - ANEXO III - Preencher'!C497</f>
        <v xml:space="preserve">HECPI - AMBULATÓRIO </v>
      </c>
      <c r="C487" s="9" t="s">
        <v>28</v>
      </c>
      <c r="D487" s="8" t="str">
        <f>'[1]TCE - ANEXO III - Preencher'!E497</f>
        <v>TAIS LINS SEVERO DA SILVA</v>
      </c>
      <c r="E487" s="7" t="str">
        <f>IF('[1]TCE - ANEXO III - Preencher'!F497="4 - Assistência Odontológica","2 - Outros Profissionais da Saúde",'[1]TCE - ANEXO III - Preencher'!F497)</f>
        <v>3 - Administrativo</v>
      </c>
      <c r="F487" s="6" t="str">
        <f>'[1]TCE - ANEXO III - Preencher'!G497</f>
        <v>1426-05</v>
      </c>
      <c r="G487" s="5" t="str">
        <f>IF('[1]TCE - ANEXO III - Preencher'!H497="","",'[1]TCE - ANEXO III - Preencher'!H497)</f>
        <v>06/2022</v>
      </c>
      <c r="H487" s="4">
        <f>'[1]TCE - ANEXO III - Preencher'!I497</f>
        <v>0</v>
      </c>
      <c r="I487" s="4">
        <f>'[1]TCE - ANEXO III - Preencher'!J497</f>
        <v>1201.7632000000001</v>
      </c>
      <c r="J487" s="4">
        <f>'[1]TCE - ANEXO III - Preencher'!K497</f>
        <v>0</v>
      </c>
      <c r="K487" s="2">
        <f>'[1]TCE - ANEXO III - Preencher'!L497</f>
        <v>213.6</v>
      </c>
      <c r="L487" s="2">
        <f>'[1]TCE - ANEXO III - Preencher'!M497</f>
        <v>290.75</v>
      </c>
      <c r="M487" s="2">
        <f t="shared" si="42"/>
        <v>-77.150000000000006</v>
      </c>
      <c r="N487" s="2">
        <f>'[1]TCE - ANEXO III - Preencher'!O497</f>
        <v>2.3549904030710098</v>
      </c>
      <c r="O487" s="2">
        <f>'[1]TCE - ANEXO III - Preencher'!P497</f>
        <v>0</v>
      </c>
      <c r="P487" s="2">
        <f t="shared" si="43"/>
        <v>2.3549904030710098</v>
      </c>
      <c r="Q487" s="2">
        <f>'[1]TCE - ANEXO III - Preencher'!R497</f>
        <v>0</v>
      </c>
      <c r="R487" s="2">
        <f>'[1]TCE - ANEXO III - Preencher'!S497</f>
        <v>0</v>
      </c>
      <c r="S487" s="2">
        <f t="shared" si="44"/>
        <v>0</v>
      </c>
      <c r="T487" s="2">
        <f>'[1]TCE - ANEXO III - Preencher'!U497</f>
        <v>0</v>
      </c>
      <c r="U487" s="2">
        <f>'[1]TCE - ANEXO III - Preencher'!V497</f>
        <v>0</v>
      </c>
      <c r="V487" s="2">
        <f t="shared" si="45"/>
        <v>0</v>
      </c>
      <c r="W487" s="3" t="str">
        <f>IF('[1]TCE - ANEXO III - Preencher'!X497="","",'[1]TCE - ANEXO III - Preencher'!X497)</f>
        <v/>
      </c>
      <c r="X487" s="2">
        <f>'[1]TCE - ANEXO III - Preencher'!Y497</f>
        <v>0</v>
      </c>
      <c r="Y487" s="2">
        <f>'[1]TCE - ANEXO III - Preencher'!Z497</f>
        <v>0</v>
      </c>
      <c r="Z487" s="2">
        <f t="shared" si="46"/>
        <v>0</v>
      </c>
      <c r="AA487" s="3" t="str">
        <f>IF('[1]TCE - ANEXO III - Preencher'!AB497="","",'[1]TCE - ANEXO III - Preencher'!AB497)</f>
        <v/>
      </c>
      <c r="AB487" s="2">
        <f t="shared" si="47"/>
        <v>1126.968190403071</v>
      </c>
    </row>
    <row r="488" spans="1:28" ht="12.75" customHeight="1">
      <c r="A488" s="14">
        <f>IFERROR(VLOOKUP(B488,'[1]DADOS (OCULTAR)'!$Q$3:$S$133,3,0),"")</f>
        <v>9039744001832</v>
      </c>
      <c r="B488" s="7" t="str">
        <f>'[1]TCE - ANEXO III - Preencher'!C498</f>
        <v xml:space="preserve">HECPI - AMBULATÓRIO </v>
      </c>
      <c r="C488" s="9" t="s">
        <v>28</v>
      </c>
      <c r="D488" s="8" t="str">
        <f>'[1]TCE - ANEXO III - Preencher'!E498</f>
        <v>TAMARA BARRETO LINS DE ALBUQUERQUE TORRES</v>
      </c>
      <c r="E488" s="7" t="str">
        <f>IF('[1]TCE - ANEXO III - Preencher'!F498="4 - Assistência Odontológica","2 - Outros Profissionais da Saúde",'[1]TCE - ANEXO III - Preencher'!F498)</f>
        <v>2 - Outros Profissionais da Saúde</v>
      </c>
      <c r="F488" s="6" t="str">
        <f>'[1]TCE - ANEXO III - Preencher'!G498</f>
        <v>2236-05</v>
      </c>
      <c r="G488" s="5" t="str">
        <f>IF('[1]TCE - ANEXO III - Preencher'!H498="","",'[1]TCE - ANEXO III - Preencher'!H498)</f>
        <v>06/2022</v>
      </c>
      <c r="H488" s="4">
        <f>'[1]TCE - ANEXO III - Preencher'!I498</f>
        <v>0</v>
      </c>
      <c r="I488" s="4">
        <f>'[1]TCE - ANEXO III - Preencher'!J498</f>
        <v>310.31439999999998</v>
      </c>
      <c r="J488" s="4">
        <f>'[1]TCE - ANEXO III - Preencher'!K498</f>
        <v>0</v>
      </c>
      <c r="K488" s="2">
        <f>'[1]TCE - ANEXO III - Preencher'!L498</f>
        <v>142.4</v>
      </c>
      <c r="L488" s="2">
        <f>'[1]TCE - ANEXO III - Preencher'!M498</f>
        <v>0</v>
      </c>
      <c r="M488" s="2">
        <f t="shared" si="42"/>
        <v>142.4</v>
      </c>
      <c r="N488" s="2">
        <f>'[1]TCE - ANEXO III - Preencher'!O498</f>
        <v>2.3549904030710098</v>
      </c>
      <c r="O488" s="2">
        <f>'[1]TCE - ANEXO III - Preencher'!P498</f>
        <v>0</v>
      </c>
      <c r="P488" s="2">
        <f t="shared" si="43"/>
        <v>2.3549904030710098</v>
      </c>
      <c r="Q488" s="2">
        <f>'[1]TCE - ANEXO III - Preencher'!R498</f>
        <v>0</v>
      </c>
      <c r="R488" s="2">
        <f>'[1]TCE - ANEXO III - Preencher'!S498</f>
        <v>0</v>
      </c>
      <c r="S488" s="2">
        <f t="shared" si="44"/>
        <v>0</v>
      </c>
      <c r="T488" s="2">
        <f>'[1]TCE - ANEXO III - Preencher'!U498</f>
        <v>0</v>
      </c>
      <c r="U488" s="2">
        <f>'[1]TCE - ANEXO III - Preencher'!V498</f>
        <v>0</v>
      </c>
      <c r="V488" s="2">
        <f t="shared" si="45"/>
        <v>0</v>
      </c>
      <c r="W488" s="3" t="str">
        <f>IF('[1]TCE - ANEXO III - Preencher'!X498="","",'[1]TCE - ANEXO III - Preencher'!X498)</f>
        <v/>
      </c>
      <c r="X488" s="2">
        <f>'[1]TCE - ANEXO III - Preencher'!Y498</f>
        <v>0</v>
      </c>
      <c r="Y488" s="2">
        <f>'[1]TCE - ANEXO III - Preencher'!Z498</f>
        <v>0</v>
      </c>
      <c r="Z488" s="2">
        <f t="shared" si="46"/>
        <v>0</v>
      </c>
      <c r="AA488" s="3" t="str">
        <f>IF('[1]TCE - ANEXO III - Preencher'!AB498="","",'[1]TCE - ANEXO III - Preencher'!AB498)</f>
        <v/>
      </c>
      <c r="AB488" s="2">
        <f t="shared" si="47"/>
        <v>455.06939040307094</v>
      </c>
    </row>
    <row r="489" spans="1:28" ht="12.75" customHeight="1">
      <c r="A489" s="14">
        <f>IFERROR(VLOOKUP(B489,'[1]DADOS (OCULTAR)'!$Q$3:$S$133,3,0),"")</f>
        <v>9039744001832</v>
      </c>
      <c r="B489" s="7" t="str">
        <f>'[1]TCE - ANEXO III - Preencher'!C499</f>
        <v xml:space="preserve">HECPI - AMBULATÓRIO </v>
      </c>
      <c r="C489" s="9" t="s">
        <v>28</v>
      </c>
      <c r="D489" s="8" t="str">
        <f>'[1]TCE - ANEXO III - Preencher'!E499</f>
        <v>TAMIRES HONORIO DA SILVA</v>
      </c>
      <c r="E489" s="7" t="str">
        <f>IF('[1]TCE - ANEXO III - Preencher'!F499="4 - Assistência Odontológica","2 - Outros Profissionais da Saúde",'[1]TCE - ANEXO III - Preencher'!F499)</f>
        <v>2 - Outros Profissionais da Saúde</v>
      </c>
      <c r="F489" s="6" t="str">
        <f>'[1]TCE - ANEXO III - Preencher'!G499</f>
        <v>3222-05</v>
      </c>
      <c r="G489" s="5" t="str">
        <f>IF('[1]TCE - ANEXO III - Preencher'!H499="","",'[1]TCE - ANEXO III - Preencher'!H499)</f>
        <v>06/2022</v>
      </c>
      <c r="H489" s="4">
        <f>'[1]TCE - ANEXO III - Preencher'!I499</f>
        <v>0</v>
      </c>
      <c r="I489" s="4">
        <f>'[1]TCE - ANEXO III - Preencher'!J499</f>
        <v>138.97280000000001</v>
      </c>
      <c r="J489" s="4">
        <f>'[1]TCE - ANEXO III - Preencher'!K499</f>
        <v>0</v>
      </c>
      <c r="K489" s="2">
        <f>'[1]TCE - ANEXO III - Preencher'!L499</f>
        <v>228.12</v>
      </c>
      <c r="L489" s="2">
        <f>'[1]TCE - ANEXO III - Preencher'!M499</f>
        <v>24.24</v>
      </c>
      <c r="M489" s="2">
        <f t="shared" si="42"/>
        <v>203.88</v>
      </c>
      <c r="N489" s="2">
        <f>'[1]TCE - ANEXO III - Preencher'!O499</f>
        <v>2.3549904030710098</v>
      </c>
      <c r="O489" s="2">
        <f>'[1]TCE - ANEXO III - Preencher'!P499</f>
        <v>0</v>
      </c>
      <c r="P489" s="2">
        <f t="shared" si="43"/>
        <v>2.3549904030710098</v>
      </c>
      <c r="Q489" s="2">
        <f>'[1]TCE - ANEXO III - Preencher'!R499</f>
        <v>252.16675271739132</v>
      </c>
      <c r="R489" s="2">
        <f>'[1]TCE - ANEXO III - Preencher'!S499</f>
        <v>72.72</v>
      </c>
      <c r="S489" s="2">
        <f t="shared" si="44"/>
        <v>179.44675271739132</v>
      </c>
      <c r="T489" s="2">
        <f>'[1]TCE - ANEXO III - Preencher'!U499</f>
        <v>69.41</v>
      </c>
      <c r="U489" s="2">
        <f>'[1]TCE - ANEXO III - Preencher'!V499</f>
        <v>0</v>
      </c>
      <c r="V489" s="2">
        <f t="shared" si="45"/>
        <v>69.41</v>
      </c>
      <c r="W489" s="3" t="str">
        <f>IF('[1]TCE - ANEXO III - Preencher'!X499="","",'[1]TCE - ANEXO III - Preencher'!X499)</f>
        <v>AUXÍLIO CRECHE</v>
      </c>
      <c r="X489" s="2">
        <f>'[1]TCE - ANEXO III - Preencher'!Y499</f>
        <v>0</v>
      </c>
      <c r="Y489" s="2">
        <f>'[1]TCE - ANEXO III - Preencher'!Z499</f>
        <v>0</v>
      </c>
      <c r="Z489" s="2">
        <f t="shared" si="46"/>
        <v>0</v>
      </c>
      <c r="AA489" s="3" t="str">
        <f>IF('[1]TCE - ANEXO III - Preencher'!AB499="","",'[1]TCE - ANEXO III - Preencher'!AB499)</f>
        <v/>
      </c>
      <c r="AB489" s="2">
        <f t="shared" si="47"/>
        <v>594.0645431204623</v>
      </c>
    </row>
    <row r="490" spans="1:28" ht="12.75" customHeight="1">
      <c r="A490" s="14">
        <f>IFERROR(VLOOKUP(B490,'[1]DADOS (OCULTAR)'!$Q$3:$S$133,3,0),"")</f>
        <v>9039744001832</v>
      </c>
      <c r="B490" s="7" t="str">
        <f>'[1]TCE - ANEXO III - Preencher'!C500</f>
        <v xml:space="preserve">HECPI - AMBULATÓRIO </v>
      </c>
      <c r="C490" s="9" t="s">
        <v>28</v>
      </c>
      <c r="D490" s="8" t="str">
        <f>'[1]TCE - ANEXO III - Preencher'!E500</f>
        <v>TAMIRES LINDALVA BARBOSA</v>
      </c>
      <c r="E490" s="7" t="str">
        <f>IF('[1]TCE - ANEXO III - Preencher'!F500="4 - Assistência Odontológica","2 - Outros Profissionais da Saúde",'[1]TCE - ANEXO III - Preencher'!F500)</f>
        <v>2 - Outros Profissionais da Saúde</v>
      </c>
      <c r="F490" s="6" t="str">
        <f>'[1]TCE - ANEXO III - Preencher'!G500</f>
        <v>3222-05</v>
      </c>
      <c r="G490" s="5" t="str">
        <f>IF('[1]TCE - ANEXO III - Preencher'!H500="","",'[1]TCE - ANEXO III - Preencher'!H500)</f>
        <v>06/2022</v>
      </c>
      <c r="H490" s="4">
        <f>'[1]TCE - ANEXO III - Preencher'!I500</f>
        <v>0</v>
      </c>
      <c r="I490" s="4">
        <f>'[1]TCE - ANEXO III - Preencher'!J500</f>
        <v>159.30080000000001</v>
      </c>
      <c r="J490" s="4">
        <f>'[1]TCE - ANEXO III - Preencher'!K500</f>
        <v>0</v>
      </c>
      <c r="K490" s="2">
        <f>'[1]TCE - ANEXO III - Preencher'!L500</f>
        <v>379</v>
      </c>
      <c r="L490" s="2">
        <f>'[1]TCE - ANEXO III - Preencher'!M500</f>
        <v>24.24</v>
      </c>
      <c r="M490" s="2">
        <f t="shared" si="42"/>
        <v>354.76</v>
      </c>
      <c r="N490" s="2">
        <f>'[1]TCE - ANEXO III - Preencher'!O500</f>
        <v>2.3549904030710098</v>
      </c>
      <c r="O490" s="2">
        <f>'[1]TCE - ANEXO III - Preencher'!P500</f>
        <v>0</v>
      </c>
      <c r="P490" s="2">
        <f t="shared" si="43"/>
        <v>2.3549904030710098</v>
      </c>
      <c r="Q490" s="2">
        <f>'[1]TCE - ANEXO III - Preencher'!R500</f>
        <v>129.16675271739132</v>
      </c>
      <c r="R490" s="2">
        <f>'[1]TCE - ANEXO III - Preencher'!S500</f>
        <v>72.72</v>
      </c>
      <c r="S490" s="2">
        <f t="shared" si="44"/>
        <v>56.44675271739132</v>
      </c>
      <c r="T490" s="2">
        <f>'[1]TCE - ANEXO III - Preencher'!U500</f>
        <v>0</v>
      </c>
      <c r="U490" s="2">
        <f>'[1]TCE - ANEXO III - Preencher'!V500</f>
        <v>0</v>
      </c>
      <c r="V490" s="2">
        <f t="shared" si="45"/>
        <v>0</v>
      </c>
      <c r="W490" s="3" t="str">
        <f>IF('[1]TCE - ANEXO III - Preencher'!X500="","",'[1]TCE - ANEXO III - Preencher'!X500)</f>
        <v/>
      </c>
      <c r="X490" s="2">
        <f>'[1]TCE - ANEXO III - Preencher'!Y500</f>
        <v>0</v>
      </c>
      <c r="Y490" s="2">
        <f>'[1]TCE - ANEXO III - Preencher'!Z500</f>
        <v>0</v>
      </c>
      <c r="Z490" s="2">
        <f t="shared" si="46"/>
        <v>0</v>
      </c>
      <c r="AA490" s="3" t="str">
        <f>IF('[1]TCE - ANEXO III - Preencher'!AB500="","",'[1]TCE - ANEXO III - Preencher'!AB500)</f>
        <v/>
      </c>
      <c r="AB490" s="2">
        <f t="shared" si="47"/>
        <v>572.86254312046231</v>
      </c>
    </row>
    <row r="491" spans="1:28" ht="12.75" customHeight="1">
      <c r="A491" s="14">
        <f>IFERROR(VLOOKUP(B491,'[1]DADOS (OCULTAR)'!$Q$3:$S$133,3,0),"")</f>
        <v>9039744001832</v>
      </c>
      <c r="B491" s="7" t="str">
        <f>'[1]TCE - ANEXO III - Preencher'!C501</f>
        <v xml:space="preserve">HECPI - AMBULATÓRIO </v>
      </c>
      <c r="C491" s="9" t="s">
        <v>28</v>
      </c>
      <c r="D491" s="8" t="str">
        <f>'[1]TCE - ANEXO III - Preencher'!E501</f>
        <v>TANIA LUCIA FARIAS DIAS</v>
      </c>
      <c r="E491" s="7" t="str">
        <f>IF('[1]TCE - ANEXO III - Preencher'!F501="4 - Assistência Odontológica","2 - Outros Profissionais da Saúde",'[1]TCE - ANEXO III - Preencher'!F501)</f>
        <v>2 - Outros Profissionais da Saúde</v>
      </c>
      <c r="F491" s="6" t="str">
        <f>'[1]TCE - ANEXO III - Preencher'!G501</f>
        <v>2516-05</v>
      </c>
      <c r="G491" s="5" t="str">
        <f>IF('[1]TCE - ANEXO III - Preencher'!H501="","",'[1]TCE - ANEXO III - Preencher'!H501)</f>
        <v>06/2022</v>
      </c>
      <c r="H491" s="4">
        <f>'[1]TCE - ANEXO III - Preencher'!I501</f>
        <v>0</v>
      </c>
      <c r="I491" s="4">
        <f>'[1]TCE - ANEXO III - Preencher'!J501</f>
        <v>220.9376</v>
      </c>
      <c r="J491" s="4">
        <f>'[1]TCE - ANEXO III - Preencher'!K501</f>
        <v>0</v>
      </c>
      <c r="K491" s="2">
        <f>'[1]TCE - ANEXO III - Preencher'!L501</f>
        <v>227.84</v>
      </c>
      <c r="L491" s="2">
        <f>'[1]TCE - ANEXO III - Preencher'!M501</f>
        <v>39.26</v>
      </c>
      <c r="M491" s="2">
        <f t="shared" si="42"/>
        <v>188.58</v>
      </c>
      <c r="N491" s="2">
        <f>'[1]TCE - ANEXO III - Preencher'!O501</f>
        <v>2.3549904030710098</v>
      </c>
      <c r="O491" s="2">
        <f>'[1]TCE - ANEXO III - Preencher'!P501</f>
        <v>0</v>
      </c>
      <c r="P491" s="2">
        <f t="shared" si="43"/>
        <v>2.3549904030710098</v>
      </c>
      <c r="Q491" s="2">
        <f>'[1]TCE - ANEXO III - Preencher'!R501</f>
        <v>0</v>
      </c>
      <c r="R491" s="2">
        <f>'[1]TCE - ANEXO III - Preencher'!S501</f>
        <v>0</v>
      </c>
      <c r="S491" s="2">
        <f t="shared" si="44"/>
        <v>0</v>
      </c>
      <c r="T491" s="2">
        <f>'[1]TCE - ANEXO III - Preencher'!U501</f>
        <v>0</v>
      </c>
      <c r="U491" s="2">
        <f>'[1]TCE - ANEXO III - Preencher'!V501</f>
        <v>0</v>
      </c>
      <c r="V491" s="2">
        <f t="shared" si="45"/>
        <v>0</v>
      </c>
      <c r="W491" s="3" t="str">
        <f>IF('[1]TCE - ANEXO III - Preencher'!X501="","",'[1]TCE - ANEXO III - Preencher'!X501)</f>
        <v/>
      </c>
      <c r="X491" s="2">
        <f>'[1]TCE - ANEXO III - Preencher'!Y501</f>
        <v>0</v>
      </c>
      <c r="Y491" s="2">
        <f>'[1]TCE - ANEXO III - Preencher'!Z501</f>
        <v>0</v>
      </c>
      <c r="Z491" s="2">
        <f t="shared" si="46"/>
        <v>0</v>
      </c>
      <c r="AA491" s="3" t="str">
        <f>IF('[1]TCE - ANEXO III - Preencher'!AB501="","",'[1]TCE - ANEXO III - Preencher'!AB501)</f>
        <v/>
      </c>
      <c r="AB491" s="2">
        <f t="shared" si="47"/>
        <v>411.872590403071</v>
      </c>
    </row>
    <row r="492" spans="1:28" ht="12.75" customHeight="1">
      <c r="A492" s="14">
        <f>IFERROR(VLOOKUP(B492,'[1]DADOS (OCULTAR)'!$Q$3:$S$133,3,0),"")</f>
        <v>9039744001832</v>
      </c>
      <c r="B492" s="7" t="str">
        <f>'[1]TCE - ANEXO III - Preencher'!C502</f>
        <v xml:space="preserve">HECPI - AMBULATÓRIO </v>
      </c>
      <c r="C492" s="9" t="s">
        <v>28</v>
      </c>
      <c r="D492" s="8" t="str">
        <f>'[1]TCE - ANEXO III - Preencher'!E502</f>
        <v>TARCIANA GALVAO DA SILVA</v>
      </c>
      <c r="E492" s="7" t="str">
        <f>IF('[1]TCE - ANEXO III - Preencher'!F502="4 - Assistência Odontológica","2 - Outros Profissionais da Saúde",'[1]TCE - ANEXO III - Preencher'!F502)</f>
        <v>2 - Outros Profissionais da Saúde</v>
      </c>
      <c r="F492" s="6" t="str">
        <f>'[1]TCE - ANEXO III - Preencher'!G502</f>
        <v>3222-05</v>
      </c>
      <c r="G492" s="5" t="str">
        <f>IF('[1]TCE - ANEXO III - Preencher'!H502="","",'[1]TCE - ANEXO III - Preencher'!H502)</f>
        <v>06/2022</v>
      </c>
      <c r="H492" s="4">
        <f>'[1]TCE - ANEXO III - Preencher'!I502</f>
        <v>0</v>
      </c>
      <c r="I492" s="4">
        <f>'[1]TCE - ANEXO III - Preencher'!J502</f>
        <v>118.42319999999999</v>
      </c>
      <c r="J492" s="4">
        <f>'[1]TCE - ANEXO III - Preencher'!K502</f>
        <v>0</v>
      </c>
      <c r="K492" s="2">
        <f>'[1]TCE - ANEXO III - Preencher'!L502</f>
        <v>278.22000000000003</v>
      </c>
      <c r="L492" s="2">
        <f>'[1]TCE - ANEXO III - Preencher'!M502</f>
        <v>24.24</v>
      </c>
      <c r="M492" s="2">
        <f t="shared" si="42"/>
        <v>253.98000000000002</v>
      </c>
      <c r="N492" s="2">
        <f>'[1]TCE - ANEXO III - Preencher'!O502</f>
        <v>2.3549904030710098</v>
      </c>
      <c r="O492" s="2">
        <f>'[1]TCE - ANEXO III - Preencher'!P502</f>
        <v>0</v>
      </c>
      <c r="P492" s="2">
        <f t="shared" si="43"/>
        <v>2.3549904030710098</v>
      </c>
      <c r="Q492" s="2">
        <f>'[1]TCE - ANEXO III - Preencher'!R502</f>
        <v>0</v>
      </c>
      <c r="R492" s="2">
        <f>'[1]TCE - ANEXO III - Preencher'!S502</f>
        <v>0</v>
      </c>
      <c r="S492" s="2">
        <f t="shared" si="44"/>
        <v>0</v>
      </c>
      <c r="T492" s="2">
        <f>'[1]TCE - ANEXO III - Preencher'!U502</f>
        <v>0</v>
      </c>
      <c r="U492" s="2">
        <f>'[1]TCE - ANEXO III - Preencher'!V502</f>
        <v>0</v>
      </c>
      <c r="V492" s="2">
        <f t="shared" si="45"/>
        <v>0</v>
      </c>
      <c r="W492" s="3" t="str">
        <f>IF('[1]TCE - ANEXO III - Preencher'!X502="","",'[1]TCE - ANEXO III - Preencher'!X502)</f>
        <v/>
      </c>
      <c r="X492" s="2">
        <f>'[1]TCE - ANEXO III - Preencher'!Y502</f>
        <v>0</v>
      </c>
      <c r="Y492" s="2">
        <f>'[1]TCE - ANEXO III - Preencher'!Z502</f>
        <v>0</v>
      </c>
      <c r="Z492" s="2">
        <f t="shared" si="46"/>
        <v>0</v>
      </c>
      <c r="AA492" s="3" t="str">
        <f>IF('[1]TCE - ANEXO III - Preencher'!AB502="","",'[1]TCE - ANEXO III - Preencher'!AB502)</f>
        <v/>
      </c>
      <c r="AB492" s="2">
        <f t="shared" si="47"/>
        <v>374.75819040307101</v>
      </c>
    </row>
    <row r="493" spans="1:28" ht="12.75" customHeight="1">
      <c r="A493" s="14">
        <f>IFERROR(VLOOKUP(B493,'[1]DADOS (OCULTAR)'!$Q$3:$S$133,3,0),"")</f>
        <v>9039744001832</v>
      </c>
      <c r="B493" s="7" t="str">
        <f>'[1]TCE - ANEXO III - Preencher'!C503</f>
        <v xml:space="preserve">HECPI - AMBULATÓRIO </v>
      </c>
      <c r="C493" s="9" t="s">
        <v>28</v>
      </c>
      <c r="D493" s="8" t="str">
        <f>'[1]TCE - ANEXO III - Preencher'!E503</f>
        <v>TATIANE DA SILVA</v>
      </c>
      <c r="E493" s="7" t="str">
        <f>IF('[1]TCE - ANEXO III - Preencher'!F503="4 - Assistência Odontológica","2 - Outros Profissionais da Saúde",'[1]TCE - ANEXO III - Preencher'!F503)</f>
        <v>2 - Outros Profissionais da Saúde</v>
      </c>
      <c r="F493" s="6" t="str">
        <f>'[1]TCE - ANEXO III - Preencher'!G503</f>
        <v>3222-05</v>
      </c>
      <c r="G493" s="5" t="str">
        <f>IF('[1]TCE - ANEXO III - Preencher'!H503="","",'[1]TCE - ANEXO III - Preencher'!H503)</f>
        <v>06/2022</v>
      </c>
      <c r="H493" s="4">
        <f>'[1]TCE - ANEXO III - Preencher'!I503</f>
        <v>0</v>
      </c>
      <c r="I493" s="4">
        <f>'[1]TCE - ANEXO III - Preencher'!J503</f>
        <v>129.31120000000001</v>
      </c>
      <c r="J493" s="4">
        <f>'[1]TCE - ANEXO III - Preencher'!K503</f>
        <v>0</v>
      </c>
      <c r="K493" s="2">
        <f>'[1]TCE - ANEXO III - Preencher'!L503</f>
        <v>182</v>
      </c>
      <c r="L493" s="2">
        <f>'[1]TCE - ANEXO III - Preencher'!M503</f>
        <v>24.24</v>
      </c>
      <c r="M493" s="2">
        <f t="shared" si="42"/>
        <v>157.76</v>
      </c>
      <c r="N493" s="2">
        <f>'[1]TCE - ANEXO III - Preencher'!O503</f>
        <v>2.3549904030710098</v>
      </c>
      <c r="O493" s="2">
        <f>'[1]TCE - ANEXO III - Preencher'!P503</f>
        <v>0</v>
      </c>
      <c r="P493" s="2">
        <f t="shared" si="43"/>
        <v>2.3549904030710098</v>
      </c>
      <c r="Q493" s="2">
        <f>'[1]TCE - ANEXO III - Preencher'!R503</f>
        <v>0</v>
      </c>
      <c r="R493" s="2">
        <f>'[1]TCE - ANEXO III - Preencher'!S503</f>
        <v>0</v>
      </c>
      <c r="S493" s="2">
        <f t="shared" si="44"/>
        <v>0</v>
      </c>
      <c r="T493" s="2">
        <f>'[1]TCE - ANEXO III - Preencher'!U503</f>
        <v>0</v>
      </c>
      <c r="U493" s="2">
        <f>'[1]TCE - ANEXO III - Preencher'!V503</f>
        <v>0</v>
      </c>
      <c r="V493" s="2">
        <f t="shared" si="45"/>
        <v>0</v>
      </c>
      <c r="W493" s="3" t="str">
        <f>IF('[1]TCE - ANEXO III - Preencher'!X503="","",'[1]TCE - ANEXO III - Preencher'!X503)</f>
        <v/>
      </c>
      <c r="X493" s="2">
        <f>'[1]TCE - ANEXO III - Preencher'!Y503</f>
        <v>0</v>
      </c>
      <c r="Y493" s="2">
        <f>'[1]TCE - ANEXO III - Preencher'!Z503</f>
        <v>0</v>
      </c>
      <c r="Z493" s="2">
        <f t="shared" si="46"/>
        <v>0</v>
      </c>
      <c r="AA493" s="3" t="str">
        <f>IF('[1]TCE - ANEXO III - Preencher'!AB503="","",'[1]TCE - ANEXO III - Preencher'!AB503)</f>
        <v/>
      </c>
      <c r="AB493" s="2">
        <f t="shared" si="47"/>
        <v>289.42619040307096</v>
      </c>
    </row>
    <row r="494" spans="1:28" ht="12.75" customHeight="1">
      <c r="A494" s="14">
        <f>IFERROR(VLOOKUP(B494,'[1]DADOS (OCULTAR)'!$Q$3:$S$133,3,0),"")</f>
        <v>9039744001832</v>
      </c>
      <c r="B494" s="7" t="str">
        <f>'[1]TCE - ANEXO III - Preencher'!C504</f>
        <v xml:space="preserve">HECPI - AMBULATÓRIO </v>
      </c>
      <c r="C494" s="9" t="s">
        <v>28</v>
      </c>
      <c r="D494" s="8" t="str">
        <f>'[1]TCE - ANEXO III - Preencher'!E504</f>
        <v>THAIS SALES DANTAS</v>
      </c>
      <c r="E494" s="7" t="str">
        <f>IF('[1]TCE - ANEXO III - Preencher'!F504="4 - Assistência Odontológica","2 - Outros Profissionais da Saúde",'[1]TCE - ANEXO III - Preencher'!F504)</f>
        <v>2 - Outros Profissionais da Saúde</v>
      </c>
      <c r="F494" s="6" t="str">
        <f>'[1]TCE - ANEXO III - Preencher'!G504</f>
        <v>2236-05</v>
      </c>
      <c r="G494" s="5" t="str">
        <f>IF('[1]TCE - ANEXO III - Preencher'!H504="","",'[1]TCE - ANEXO III - Preencher'!H504)</f>
        <v>06/2022</v>
      </c>
      <c r="H494" s="4">
        <f>'[1]TCE - ANEXO III - Preencher'!I504</f>
        <v>0</v>
      </c>
      <c r="I494" s="4">
        <f>'[1]TCE - ANEXO III - Preencher'!J504</f>
        <v>262.7208</v>
      </c>
      <c r="J494" s="4">
        <f>'[1]TCE - ANEXO III - Preencher'!K504</f>
        <v>0</v>
      </c>
      <c r="K494" s="2">
        <f>'[1]TCE - ANEXO III - Preencher'!L504</f>
        <v>129.02000000000001</v>
      </c>
      <c r="L494" s="2">
        <f>'[1]TCE - ANEXO III - Preencher'!M504</f>
        <v>0</v>
      </c>
      <c r="M494" s="2">
        <f t="shared" si="42"/>
        <v>129.02000000000001</v>
      </c>
      <c r="N494" s="2">
        <f>'[1]TCE - ANEXO III - Preencher'!O504</f>
        <v>2.3549904030710098</v>
      </c>
      <c r="O494" s="2">
        <f>'[1]TCE - ANEXO III - Preencher'!P504</f>
        <v>0</v>
      </c>
      <c r="P494" s="2">
        <f t="shared" si="43"/>
        <v>2.3549904030710098</v>
      </c>
      <c r="Q494" s="2">
        <f>'[1]TCE - ANEXO III - Preencher'!R504</f>
        <v>0</v>
      </c>
      <c r="R494" s="2">
        <f>'[1]TCE - ANEXO III - Preencher'!S504</f>
        <v>0</v>
      </c>
      <c r="S494" s="2">
        <f t="shared" si="44"/>
        <v>0</v>
      </c>
      <c r="T494" s="2">
        <f>'[1]TCE - ANEXO III - Preencher'!U504</f>
        <v>0</v>
      </c>
      <c r="U494" s="2">
        <f>'[1]TCE - ANEXO III - Preencher'!V504</f>
        <v>0</v>
      </c>
      <c r="V494" s="2">
        <f t="shared" si="45"/>
        <v>0</v>
      </c>
      <c r="W494" s="3" t="str">
        <f>IF('[1]TCE - ANEXO III - Preencher'!X504="","",'[1]TCE - ANEXO III - Preencher'!X504)</f>
        <v/>
      </c>
      <c r="X494" s="2">
        <f>'[1]TCE - ANEXO III - Preencher'!Y504</f>
        <v>0</v>
      </c>
      <c r="Y494" s="2">
        <f>'[1]TCE - ANEXO III - Preencher'!Z504</f>
        <v>0</v>
      </c>
      <c r="Z494" s="2">
        <f t="shared" si="46"/>
        <v>0</v>
      </c>
      <c r="AA494" s="3" t="str">
        <f>IF('[1]TCE - ANEXO III - Preencher'!AB504="","",'[1]TCE - ANEXO III - Preencher'!AB504)</f>
        <v/>
      </c>
      <c r="AB494" s="2">
        <f t="shared" si="47"/>
        <v>394.09579040307102</v>
      </c>
    </row>
    <row r="495" spans="1:28" ht="12.75" customHeight="1">
      <c r="A495" s="14">
        <f>IFERROR(VLOOKUP(B495,'[1]DADOS (OCULTAR)'!$Q$3:$S$133,3,0),"")</f>
        <v>9039744001832</v>
      </c>
      <c r="B495" s="7" t="str">
        <f>'[1]TCE - ANEXO III - Preencher'!C505</f>
        <v xml:space="preserve">HECPI - AMBULATÓRIO </v>
      </c>
      <c r="C495" s="9" t="s">
        <v>28</v>
      </c>
      <c r="D495" s="8" t="str">
        <f>'[1]TCE - ANEXO III - Preencher'!E505</f>
        <v>THIAGO DA SILVA BARBOSA</v>
      </c>
      <c r="E495" s="7" t="str">
        <f>IF('[1]TCE - ANEXO III - Preencher'!F505="4 - Assistência Odontológica","2 - Outros Profissionais da Saúde",'[1]TCE - ANEXO III - Preencher'!F505)</f>
        <v>2 - Outros Profissionais da Saúde</v>
      </c>
      <c r="F495" s="6" t="str">
        <f>'[1]TCE - ANEXO III - Preencher'!G505</f>
        <v>5211-30</v>
      </c>
      <c r="G495" s="5" t="str">
        <f>IF('[1]TCE - ANEXO III - Preencher'!H505="","",'[1]TCE - ANEXO III - Preencher'!H505)</f>
        <v>06/2022</v>
      </c>
      <c r="H495" s="4">
        <f>'[1]TCE - ANEXO III - Preencher'!I505</f>
        <v>0</v>
      </c>
      <c r="I495" s="4">
        <f>'[1]TCE - ANEXO III - Preencher'!J505</f>
        <v>77.567999999999998</v>
      </c>
      <c r="J495" s="4">
        <f>'[1]TCE - ANEXO III - Preencher'!K505</f>
        <v>0</v>
      </c>
      <c r="K495" s="2">
        <f>'[1]TCE - ANEXO III - Preencher'!L505</f>
        <v>142.4</v>
      </c>
      <c r="L495" s="2">
        <f>'[1]TCE - ANEXO III - Preencher'!M505</f>
        <v>24.24</v>
      </c>
      <c r="M495" s="2">
        <f t="shared" si="42"/>
        <v>118.16000000000001</v>
      </c>
      <c r="N495" s="2">
        <f>'[1]TCE - ANEXO III - Preencher'!O505</f>
        <v>2.3549904030710098</v>
      </c>
      <c r="O495" s="2">
        <f>'[1]TCE - ANEXO III - Preencher'!P505</f>
        <v>0</v>
      </c>
      <c r="P495" s="2">
        <f t="shared" si="43"/>
        <v>2.3549904030710098</v>
      </c>
      <c r="Q495" s="2">
        <f>'[1]TCE - ANEXO III - Preencher'!R505</f>
        <v>0</v>
      </c>
      <c r="R495" s="2">
        <f>'[1]TCE - ANEXO III - Preencher'!S505</f>
        <v>0</v>
      </c>
      <c r="S495" s="2">
        <f t="shared" si="44"/>
        <v>0</v>
      </c>
      <c r="T495" s="2">
        <f>'[1]TCE - ANEXO III - Preencher'!U505</f>
        <v>0</v>
      </c>
      <c r="U495" s="2">
        <f>'[1]TCE - ANEXO III - Preencher'!V505</f>
        <v>0</v>
      </c>
      <c r="V495" s="2">
        <f t="shared" si="45"/>
        <v>0</v>
      </c>
      <c r="W495" s="3" t="str">
        <f>IF('[1]TCE - ANEXO III - Preencher'!X505="","",'[1]TCE - ANEXO III - Preencher'!X505)</f>
        <v/>
      </c>
      <c r="X495" s="2">
        <f>'[1]TCE - ANEXO III - Preencher'!Y505</f>
        <v>0</v>
      </c>
      <c r="Y495" s="2">
        <f>'[1]TCE - ANEXO III - Preencher'!Z505</f>
        <v>0</v>
      </c>
      <c r="Z495" s="2">
        <f t="shared" si="46"/>
        <v>0</v>
      </c>
      <c r="AA495" s="3" t="str">
        <f>IF('[1]TCE - ANEXO III - Preencher'!AB505="","",'[1]TCE - ANEXO III - Preencher'!AB505)</f>
        <v/>
      </c>
      <c r="AB495" s="2">
        <f t="shared" si="47"/>
        <v>198.08299040307102</v>
      </c>
    </row>
    <row r="496" spans="1:28" ht="12.75" customHeight="1">
      <c r="A496" s="14">
        <f>IFERROR(VLOOKUP(B496,'[1]DADOS (OCULTAR)'!$Q$3:$S$133,3,0),"")</f>
        <v>9039744001832</v>
      </c>
      <c r="B496" s="7" t="str">
        <f>'[1]TCE - ANEXO III - Preencher'!C506</f>
        <v xml:space="preserve">HECPI - AMBULATÓRIO </v>
      </c>
      <c r="C496" s="9" t="s">
        <v>28</v>
      </c>
      <c r="D496" s="8" t="str">
        <f>'[1]TCE - ANEXO III - Preencher'!E506</f>
        <v>THIAGO ROBERTO DO NASCIMENTO</v>
      </c>
      <c r="E496" s="7" t="str">
        <f>IF('[1]TCE - ANEXO III - Preencher'!F506="4 - Assistência Odontológica","2 - Outros Profissionais da Saúde",'[1]TCE - ANEXO III - Preencher'!F506)</f>
        <v>3 - Administrativo</v>
      </c>
      <c r="F496" s="6" t="str">
        <f>'[1]TCE - ANEXO III - Preencher'!G506</f>
        <v>5174-10</v>
      </c>
      <c r="G496" s="5" t="str">
        <f>IF('[1]TCE - ANEXO III - Preencher'!H506="","",'[1]TCE - ANEXO III - Preencher'!H506)</f>
        <v>06/2022</v>
      </c>
      <c r="H496" s="4">
        <f>'[1]TCE - ANEXO III - Preencher'!I506</f>
        <v>0</v>
      </c>
      <c r="I496" s="4">
        <f>'[1]TCE - ANEXO III - Preencher'!J506</f>
        <v>116.352</v>
      </c>
      <c r="J496" s="4">
        <f>'[1]TCE - ANEXO III - Preencher'!K506</f>
        <v>0</v>
      </c>
      <c r="K496" s="2">
        <f>'[1]TCE - ANEXO III - Preencher'!L506</f>
        <v>185.12</v>
      </c>
      <c r="L496" s="2">
        <f>'[1]TCE - ANEXO III - Preencher'!M506</f>
        <v>24.24</v>
      </c>
      <c r="M496" s="2">
        <f t="shared" si="42"/>
        <v>160.88</v>
      </c>
      <c r="N496" s="2">
        <f>'[1]TCE - ANEXO III - Preencher'!O506</f>
        <v>2.3549904030710098</v>
      </c>
      <c r="O496" s="2">
        <f>'[1]TCE - ANEXO III - Preencher'!P506</f>
        <v>0</v>
      </c>
      <c r="P496" s="2">
        <f t="shared" si="43"/>
        <v>2.3549904030710098</v>
      </c>
      <c r="Q496" s="2">
        <f>'[1]TCE - ANEXO III - Preencher'!R506</f>
        <v>252.16675271739132</v>
      </c>
      <c r="R496" s="2">
        <f>'[1]TCE - ANEXO III - Preencher'!S506</f>
        <v>72.72</v>
      </c>
      <c r="S496" s="2">
        <f t="shared" si="44"/>
        <v>179.44675271739132</v>
      </c>
      <c r="T496" s="2">
        <f>'[1]TCE - ANEXO III - Preencher'!U506</f>
        <v>0</v>
      </c>
      <c r="U496" s="2">
        <f>'[1]TCE - ANEXO III - Preencher'!V506</f>
        <v>0</v>
      </c>
      <c r="V496" s="2">
        <f t="shared" si="45"/>
        <v>0</v>
      </c>
      <c r="W496" s="3" t="str">
        <f>IF('[1]TCE - ANEXO III - Preencher'!X506="","",'[1]TCE - ANEXO III - Preencher'!X506)</f>
        <v/>
      </c>
      <c r="X496" s="2">
        <f>'[1]TCE - ANEXO III - Preencher'!Y506</f>
        <v>0</v>
      </c>
      <c r="Y496" s="2">
        <f>'[1]TCE - ANEXO III - Preencher'!Z506</f>
        <v>0</v>
      </c>
      <c r="Z496" s="2">
        <f t="shared" si="46"/>
        <v>0</v>
      </c>
      <c r="AA496" s="3" t="str">
        <f>IF('[1]TCE - ANEXO III - Preencher'!AB506="","",'[1]TCE - ANEXO III - Preencher'!AB506)</f>
        <v/>
      </c>
      <c r="AB496" s="2">
        <f t="shared" si="47"/>
        <v>459.0337431204623</v>
      </c>
    </row>
    <row r="497" spans="1:28" ht="12.75" customHeight="1">
      <c r="A497" s="14">
        <f>IFERROR(VLOOKUP(B497,'[1]DADOS (OCULTAR)'!$Q$3:$S$133,3,0),"")</f>
        <v>9039744001832</v>
      </c>
      <c r="B497" s="7" t="str">
        <f>'[1]TCE - ANEXO III - Preencher'!C507</f>
        <v xml:space="preserve">HECPI - AMBULATÓRIO </v>
      </c>
      <c r="C497" s="9" t="s">
        <v>28</v>
      </c>
      <c r="D497" s="8" t="str">
        <f>'[1]TCE - ANEXO III - Preencher'!E507</f>
        <v>THIAGO SOUZA DA SILVA</v>
      </c>
      <c r="E497" s="7" t="str">
        <f>IF('[1]TCE - ANEXO III - Preencher'!F507="4 - Assistência Odontológica","2 - Outros Profissionais da Saúde",'[1]TCE - ANEXO III - Preencher'!F507)</f>
        <v>2 - Outros Profissionais da Saúde</v>
      </c>
      <c r="F497" s="6" t="str">
        <f>'[1]TCE - ANEXO III - Preencher'!G507</f>
        <v>5151-10</v>
      </c>
      <c r="G497" s="5" t="str">
        <f>IF('[1]TCE - ANEXO III - Preencher'!H507="","",'[1]TCE - ANEXO III - Preencher'!H507)</f>
        <v>06/2022</v>
      </c>
      <c r="H497" s="4">
        <f>'[1]TCE - ANEXO III - Preencher'!I507</f>
        <v>0</v>
      </c>
      <c r="I497" s="4">
        <f>'[1]TCE - ANEXO III - Preencher'!J507</f>
        <v>135.3792</v>
      </c>
      <c r="J497" s="4">
        <f>'[1]TCE - ANEXO III - Preencher'!K507</f>
        <v>0</v>
      </c>
      <c r="K497" s="2">
        <f>'[1]TCE - ANEXO III - Preencher'!L507</f>
        <v>265.86</v>
      </c>
      <c r="L497" s="2">
        <f>'[1]TCE - ANEXO III - Preencher'!M507</f>
        <v>24.24</v>
      </c>
      <c r="M497" s="2">
        <f t="shared" si="42"/>
        <v>241.62</v>
      </c>
      <c r="N497" s="2">
        <f>'[1]TCE - ANEXO III - Preencher'!O507</f>
        <v>2.3549904030710098</v>
      </c>
      <c r="O497" s="2">
        <f>'[1]TCE - ANEXO III - Preencher'!P507</f>
        <v>0</v>
      </c>
      <c r="P497" s="2">
        <f t="shared" si="43"/>
        <v>2.3549904030710098</v>
      </c>
      <c r="Q497" s="2">
        <f>'[1]TCE - ANEXO III - Preencher'!R507</f>
        <v>252.16675271739132</v>
      </c>
      <c r="R497" s="2">
        <f>'[1]TCE - ANEXO III - Preencher'!S507</f>
        <v>72.72</v>
      </c>
      <c r="S497" s="2">
        <f t="shared" si="44"/>
        <v>179.44675271739132</v>
      </c>
      <c r="T497" s="2">
        <f>'[1]TCE - ANEXO III - Preencher'!U507</f>
        <v>0</v>
      </c>
      <c r="U497" s="2">
        <f>'[1]TCE - ANEXO III - Preencher'!V507</f>
        <v>0</v>
      </c>
      <c r="V497" s="2">
        <f t="shared" si="45"/>
        <v>0</v>
      </c>
      <c r="W497" s="3" t="str">
        <f>IF('[1]TCE - ANEXO III - Preencher'!X507="","",'[1]TCE - ANEXO III - Preencher'!X507)</f>
        <v/>
      </c>
      <c r="X497" s="2">
        <f>'[1]TCE - ANEXO III - Preencher'!Y507</f>
        <v>0</v>
      </c>
      <c r="Y497" s="2">
        <f>'[1]TCE - ANEXO III - Preencher'!Z507</f>
        <v>0</v>
      </c>
      <c r="Z497" s="2">
        <f t="shared" si="46"/>
        <v>0</v>
      </c>
      <c r="AA497" s="3" t="str">
        <f>IF('[1]TCE - ANEXO III - Preencher'!AB507="","",'[1]TCE - ANEXO III - Preencher'!AB507)</f>
        <v/>
      </c>
      <c r="AB497" s="2">
        <f t="shared" si="47"/>
        <v>558.80094312046231</v>
      </c>
    </row>
    <row r="498" spans="1:28" ht="12.75" customHeight="1">
      <c r="A498" s="14">
        <f>IFERROR(VLOOKUP(B498,'[1]DADOS (OCULTAR)'!$Q$3:$S$133,3,0),"")</f>
        <v>9039744001832</v>
      </c>
      <c r="B498" s="7" t="str">
        <f>'[1]TCE - ANEXO III - Preencher'!C508</f>
        <v xml:space="preserve">HECPI - AMBULATÓRIO </v>
      </c>
      <c r="C498" s="9" t="s">
        <v>28</v>
      </c>
      <c r="D498" s="8" t="str">
        <f>'[1]TCE - ANEXO III - Preencher'!E508</f>
        <v>TIAGO FEITOSA GONCALVES</v>
      </c>
      <c r="E498" s="7" t="str">
        <f>IF('[1]TCE - ANEXO III - Preencher'!F508="4 - Assistência Odontológica","2 - Outros Profissionais da Saúde",'[1]TCE - ANEXO III - Preencher'!F508)</f>
        <v>1 - Médico</v>
      </c>
      <c r="F498" s="6" t="str">
        <f>'[1]TCE - ANEXO III - Preencher'!G508</f>
        <v>2251-25</v>
      </c>
      <c r="G498" s="5" t="str">
        <f>IF('[1]TCE - ANEXO III - Preencher'!H508="","",'[1]TCE - ANEXO III - Preencher'!H508)</f>
        <v>06/2022</v>
      </c>
      <c r="H498" s="4">
        <f>'[1]TCE - ANEXO III - Preencher'!I508</f>
        <v>0</v>
      </c>
      <c r="I498" s="4">
        <f>'[1]TCE - ANEXO III - Preencher'!J508</f>
        <v>559.64319999999998</v>
      </c>
      <c r="J498" s="4">
        <f>'[1]TCE - ANEXO III - Preencher'!K508</f>
        <v>0</v>
      </c>
      <c r="K498" s="2">
        <f>'[1]TCE - ANEXO III - Preencher'!L508</f>
        <v>62.04</v>
      </c>
      <c r="L498" s="2">
        <f>'[1]TCE - ANEXO III - Preencher'!M508</f>
        <v>7.92</v>
      </c>
      <c r="M498" s="2">
        <f t="shared" si="42"/>
        <v>54.12</v>
      </c>
      <c r="N498" s="2">
        <f>'[1]TCE - ANEXO III - Preencher'!O508</f>
        <v>2.3549904030710098</v>
      </c>
      <c r="O498" s="2">
        <f>'[1]TCE - ANEXO III - Preencher'!P508</f>
        <v>0</v>
      </c>
      <c r="P498" s="2">
        <f t="shared" si="43"/>
        <v>2.3549904030710098</v>
      </c>
      <c r="Q498" s="2">
        <f>'[1]TCE - ANEXO III - Preencher'!R508</f>
        <v>0</v>
      </c>
      <c r="R498" s="2">
        <f>'[1]TCE - ANEXO III - Preencher'!S508</f>
        <v>0</v>
      </c>
      <c r="S498" s="2">
        <f t="shared" si="44"/>
        <v>0</v>
      </c>
      <c r="T498" s="2">
        <f>'[1]TCE - ANEXO III - Preencher'!U508</f>
        <v>0</v>
      </c>
      <c r="U498" s="2">
        <f>'[1]TCE - ANEXO III - Preencher'!V508</f>
        <v>0</v>
      </c>
      <c r="V498" s="2">
        <f t="shared" si="45"/>
        <v>0</v>
      </c>
      <c r="W498" s="3" t="str">
        <f>IF('[1]TCE - ANEXO III - Preencher'!X508="","",'[1]TCE - ANEXO III - Preencher'!X508)</f>
        <v/>
      </c>
      <c r="X498" s="2">
        <f>'[1]TCE - ANEXO III - Preencher'!Y508</f>
        <v>0</v>
      </c>
      <c r="Y498" s="2">
        <f>'[1]TCE - ANEXO III - Preencher'!Z508</f>
        <v>0</v>
      </c>
      <c r="Z498" s="2">
        <f t="shared" si="46"/>
        <v>0</v>
      </c>
      <c r="AA498" s="3" t="str">
        <f>IF('[1]TCE - ANEXO III - Preencher'!AB508="","",'[1]TCE - ANEXO III - Preencher'!AB508)</f>
        <v/>
      </c>
      <c r="AB498" s="2">
        <f t="shared" si="47"/>
        <v>616.11819040307103</v>
      </c>
    </row>
    <row r="499" spans="1:28" ht="12.75" customHeight="1">
      <c r="A499" s="14">
        <f>IFERROR(VLOOKUP(B499,'[1]DADOS (OCULTAR)'!$Q$3:$S$133,3,0),"")</f>
        <v>9039744001832</v>
      </c>
      <c r="B499" s="7" t="str">
        <f>'[1]TCE - ANEXO III - Preencher'!C509</f>
        <v xml:space="preserve">HECPI - AMBULATÓRIO </v>
      </c>
      <c r="C499" s="9" t="s">
        <v>28</v>
      </c>
      <c r="D499" s="8" t="str">
        <f>'[1]TCE - ANEXO III - Preencher'!E509</f>
        <v>TIBERIO BATISTA DE MEDEIROS</v>
      </c>
      <c r="E499" s="7" t="str">
        <f>IF('[1]TCE - ANEXO III - Preencher'!F509="4 - Assistência Odontológica","2 - Outros Profissionais da Saúde",'[1]TCE - ANEXO III - Preencher'!F509)</f>
        <v>3 - Administrativo</v>
      </c>
      <c r="F499" s="6" t="str">
        <f>'[1]TCE - ANEXO III - Preencher'!G509</f>
        <v>1312-05</v>
      </c>
      <c r="G499" s="5" t="str">
        <f>IF('[1]TCE - ANEXO III - Preencher'!H509="","",'[1]TCE - ANEXO III - Preencher'!H509)</f>
        <v>06/2022</v>
      </c>
      <c r="H499" s="4">
        <f>'[1]TCE - ANEXO III - Preencher'!I509</f>
        <v>0</v>
      </c>
      <c r="I499" s="4">
        <f>'[1]TCE - ANEXO III - Preencher'!J509</f>
        <v>1251.4656</v>
      </c>
      <c r="J499" s="4">
        <f>'[1]TCE - ANEXO III - Preencher'!K509</f>
        <v>0</v>
      </c>
      <c r="K499" s="2">
        <f>'[1]TCE - ANEXO III - Preencher'!L509</f>
        <v>0</v>
      </c>
      <c r="L499" s="2">
        <f>'[1]TCE - ANEXO III - Preencher'!M509</f>
        <v>14.58</v>
      </c>
      <c r="M499" s="2">
        <f t="shared" si="42"/>
        <v>-14.58</v>
      </c>
      <c r="N499" s="2">
        <f>'[1]TCE - ANEXO III - Preencher'!O509</f>
        <v>2.3549904030710098</v>
      </c>
      <c r="O499" s="2">
        <f>'[1]TCE - ANEXO III - Preencher'!P509</f>
        <v>0</v>
      </c>
      <c r="P499" s="2">
        <f t="shared" si="43"/>
        <v>2.3549904030710098</v>
      </c>
      <c r="Q499" s="2">
        <f>'[1]TCE - ANEXO III - Preencher'!R509</f>
        <v>0</v>
      </c>
      <c r="R499" s="2">
        <f>'[1]TCE - ANEXO III - Preencher'!S509</f>
        <v>0</v>
      </c>
      <c r="S499" s="2">
        <f t="shared" si="44"/>
        <v>0</v>
      </c>
      <c r="T499" s="2">
        <f>'[1]TCE - ANEXO III - Preencher'!U509</f>
        <v>0</v>
      </c>
      <c r="U499" s="2">
        <f>'[1]TCE - ANEXO III - Preencher'!V509</f>
        <v>0</v>
      </c>
      <c r="V499" s="2">
        <f t="shared" si="45"/>
        <v>0</v>
      </c>
      <c r="W499" s="3" t="str">
        <f>IF('[1]TCE - ANEXO III - Preencher'!X509="","",'[1]TCE - ANEXO III - Preencher'!X509)</f>
        <v/>
      </c>
      <c r="X499" s="2">
        <f>'[1]TCE - ANEXO III - Preencher'!Y509</f>
        <v>0</v>
      </c>
      <c r="Y499" s="2">
        <f>'[1]TCE - ANEXO III - Preencher'!Z509</f>
        <v>0</v>
      </c>
      <c r="Z499" s="2">
        <f t="shared" si="46"/>
        <v>0</v>
      </c>
      <c r="AA499" s="3" t="str">
        <f>IF('[1]TCE - ANEXO III - Preencher'!AB509="","",'[1]TCE - ANEXO III - Preencher'!AB509)</f>
        <v/>
      </c>
      <c r="AB499" s="2">
        <f t="shared" si="47"/>
        <v>1239.2405904030711</v>
      </c>
    </row>
    <row r="500" spans="1:28" ht="12.75" customHeight="1">
      <c r="A500" s="14">
        <f>IFERROR(VLOOKUP(B500,'[1]DADOS (OCULTAR)'!$Q$3:$S$133,3,0),"")</f>
        <v>9039744001832</v>
      </c>
      <c r="B500" s="7" t="str">
        <f>'[1]TCE - ANEXO III - Preencher'!C510</f>
        <v xml:space="preserve">HECPI - AMBULATÓRIO </v>
      </c>
      <c r="C500" s="9" t="s">
        <v>28</v>
      </c>
      <c r="D500" s="8" t="str">
        <f>'[1]TCE - ANEXO III - Preencher'!E510</f>
        <v>TIBERIO CEZAR DE SOUZA FIGUEIREDO</v>
      </c>
      <c r="E500" s="7" t="str">
        <f>IF('[1]TCE - ANEXO III - Preencher'!F510="4 - Assistência Odontológica","2 - Outros Profissionais da Saúde",'[1]TCE - ANEXO III - Preencher'!F510)</f>
        <v>2 - Outros Profissionais da Saúde</v>
      </c>
      <c r="F500" s="6" t="str">
        <f>'[1]TCE - ANEXO III - Preencher'!G510</f>
        <v>2234-05</v>
      </c>
      <c r="G500" s="5" t="str">
        <f>IF('[1]TCE - ANEXO III - Preencher'!H510="","",'[1]TCE - ANEXO III - Preencher'!H510)</f>
        <v>06/2022</v>
      </c>
      <c r="H500" s="4">
        <f>'[1]TCE - ANEXO III - Preencher'!I510</f>
        <v>0</v>
      </c>
      <c r="I500" s="4">
        <f>'[1]TCE - ANEXO III - Preencher'!J510</f>
        <v>615.92160000000001</v>
      </c>
      <c r="J500" s="4">
        <f>'[1]TCE - ANEXO III - Preencher'!K510</f>
        <v>0</v>
      </c>
      <c r="K500" s="2">
        <f>'[1]TCE - ANEXO III - Preencher'!L510</f>
        <v>182.38</v>
      </c>
      <c r="L500" s="2">
        <f>'[1]TCE - ANEXO III - Preencher'!M510</f>
        <v>19.059999999999999</v>
      </c>
      <c r="M500" s="2">
        <f t="shared" si="42"/>
        <v>163.32</v>
      </c>
      <c r="N500" s="2">
        <f>'[1]TCE - ANEXO III - Preencher'!O510</f>
        <v>2.3549904030710098</v>
      </c>
      <c r="O500" s="2">
        <f>'[1]TCE - ANEXO III - Preencher'!P510</f>
        <v>0</v>
      </c>
      <c r="P500" s="2">
        <f t="shared" si="43"/>
        <v>2.3549904030710098</v>
      </c>
      <c r="Q500" s="2">
        <f>'[1]TCE - ANEXO III - Preencher'!R510</f>
        <v>0</v>
      </c>
      <c r="R500" s="2">
        <f>'[1]TCE - ANEXO III - Preencher'!S510</f>
        <v>0</v>
      </c>
      <c r="S500" s="2">
        <f t="shared" si="44"/>
        <v>0</v>
      </c>
      <c r="T500" s="2">
        <f>'[1]TCE - ANEXO III - Preencher'!U510</f>
        <v>0</v>
      </c>
      <c r="U500" s="2">
        <f>'[1]TCE - ANEXO III - Preencher'!V510</f>
        <v>0</v>
      </c>
      <c r="V500" s="2">
        <f t="shared" si="45"/>
        <v>0</v>
      </c>
      <c r="W500" s="3" t="str">
        <f>IF('[1]TCE - ANEXO III - Preencher'!X510="","",'[1]TCE - ANEXO III - Preencher'!X510)</f>
        <v/>
      </c>
      <c r="X500" s="2">
        <f>'[1]TCE - ANEXO III - Preencher'!Y510</f>
        <v>0</v>
      </c>
      <c r="Y500" s="2">
        <f>'[1]TCE - ANEXO III - Preencher'!Z510</f>
        <v>0</v>
      </c>
      <c r="Z500" s="2">
        <f t="shared" si="46"/>
        <v>0</v>
      </c>
      <c r="AA500" s="3" t="str">
        <f>IF('[1]TCE - ANEXO III - Preencher'!AB510="","",'[1]TCE - ANEXO III - Preencher'!AB510)</f>
        <v/>
      </c>
      <c r="AB500" s="2">
        <f t="shared" si="47"/>
        <v>781.5965904030711</v>
      </c>
    </row>
    <row r="501" spans="1:28" ht="12.75" customHeight="1">
      <c r="A501" s="14">
        <f>IFERROR(VLOOKUP(B501,'[1]DADOS (OCULTAR)'!$Q$3:$S$133,3,0),"")</f>
        <v>9039744001832</v>
      </c>
      <c r="B501" s="7" t="str">
        <f>'[1]TCE - ANEXO III - Preencher'!C511</f>
        <v xml:space="preserve">HECPI - AMBULATÓRIO </v>
      </c>
      <c r="C501" s="9" t="s">
        <v>28</v>
      </c>
      <c r="D501" s="8" t="str">
        <f>'[1]TCE - ANEXO III - Preencher'!E511</f>
        <v>TWANNY LUCIA MACEDO DA SILVA</v>
      </c>
      <c r="E501" s="7" t="str">
        <f>IF('[1]TCE - ANEXO III - Preencher'!F511="4 - Assistência Odontológica","2 - Outros Profissionais da Saúde",'[1]TCE - ANEXO III - Preencher'!F511)</f>
        <v>2 - Outros Profissionais da Saúde</v>
      </c>
      <c r="F501" s="6" t="str">
        <f>'[1]TCE - ANEXO III - Preencher'!G511</f>
        <v>2516-05</v>
      </c>
      <c r="G501" s="5" t="str">
        <f>IF('[1]TCE - ANEXO III - Preencher'!H511="","",'[1]TCE - ANEXO III - Preencher'!H511)</f>
        <v>06/2022</v>
      </c>
      <c r="H501" s="4">
        <f>'[1]TCE - ANEXO III - Preencher'!I511</f>
        <v>0</v>
      </c>
      <c r="I501" s="4">
        <f>'[1]TCE - ANEXO III - Preencher'!J511</f>
        <v>220.9376</v>
      </c>
      <c r="J501" s="4">
        <f>'[1]TCE - ANEXO III - Preencher'!K511</f>
        <v>0</v>
      </c>
      <c r="K501" s="2">
        <f>'[1]TCE - ANEXO III - Preencher'!L511</f>
        <v>142.4</v>
      </c>
      <c r="L501" s="2">
        <f>'[1]TCE - ANEXO III - Preencher'!M511</f>
        <v>39.26</v>
      </c>
      <c r="M501" s="2">
        <f t="shared" si="42"/>
        <v>103.14000000000001</v>
      </c>
      <c r="N501" s="2">
        <f>'[1]TCE - ANEXO III - Preencher'!O511</f>
        <v>2.3549904030710098</v>
      </c>
      <c r="O501" s="2">
        <f>'[1]TCE - ANEXO III - Preencher'!P511</f>
        <v>0</v>
      </c>
      <c r="P501" s="2">
        <f t="shared" si="43"/>
        <v>2.3549904030710098</v>
      </c>
      <c r="Q501" s="2">
        <f>'[1]TCE - ANEXO III - Preencher'!R511</f>
        <v>88.166752717391304</v>
      </c>
      <c r="R501" s="2">
        <f>'[1]TCE - ANEXO III - Preencher'!S511</f>
        <v>75</v>
      </c>
      <c r="S501" s="2">
        <f t="shared" si="44"/>
        <v>13.166752717391304</v>
      </c>
      <c r="T501" s="2">
        <f>'[1]TCE - ANEXO III - Preencher'!U511</f>
        <v>0</v>
      </c>
      <c r="U501" s="2">
        <f>'[1]TCE - ANEXO III - Preencher'!V511</f>
        <v>0</v>
      </c>
      <c r="V501" s="2">
        <f t="shared" si="45"/>
        <v>0</v>
      </c>
      <c r="W501" s="3" t="str">
        <f>IF('[1]TCE - ANEXO III - Preencher'!X511="","",'[1]TCE - ANEXO III - Preencher'!X511)</f>
        <v/>
      </c>
      <c r="X501" s="2">
        <f>'[1]TCE - ANEXO III - Preencher'!Y511</f>
        <v>0</v>
      </c>
      <c r="Y501" s="2">
        <f>'[1]TCE - ANEXO III - Preencher'!Z511</f>
        <v>0</v>
      </c>
      <c r="Z501" s="2">
        <f t="shared" si="46"/>
        <v>0</v>
      </c>
      <c r="AA501" s="3" t="str">
        <f>IF('[1]TCE - ANEXO III - Preencher'!AB511="","",'[1]TCE - ANEXO III - Preencher'!AB511)</f>
        <v/>
      </c>
      <c r="AB501" s="2">
        <f t="shared" si="47"/>
        <v>339.59934312046232</v>
      </c>
    </row>
    <row r="502" spans="1:28" ht="12.75" customHeight="1">
      <c r="A502" s="14">
        <f>IFERROR(VLOOKUP(B502,'[1]DADOS (OCULTAR)'!$Q$3:$S$133,3,0),"")</f>
        <v>9039744001832</v>
      </c>
      <c r="B502" s="7" t="str">
        <f>'[1]TCE - ANEXO III - Preencher'!C512</f>
        <v xml:space="preserve">HECPI - AMBULATÓRIO </v>
      </c>
      <c r="C502" s="9" t="s">
        <v>28</v>
      </c>
      <c r="D502" s="8" t="str">
        <f>'[1]TCE - ANEXO III - Preencher'!E512</f>
        <v>VALDILENE LEONE DE BARROS E SILVA</v>
      </c>
      <c r="E502" s="7" t="str">
        <f>IF('[1]TCE - ANEXO III - Preencher'!F512="4 - Assistência Odontológica","2 - Outros Profissionais da Saúde",'[1]TCE - ANEXO III - Preencher'!F512)</f>
        <v>3 - Administrativo</v>
      </c>
      <c r="F502" s="6" t="str">
        <f>'[1]TCE - ANEXO III - Preencher'!G512</f>
        <v>5134-30</v>
      </c>
      <c r="G502" s="5" t="str">
        <f>IF('[1]TCE - ANEXO III - Preencher'!H512="","",'[1]TCE - ANEXO III - Preencher'!H512)</f>
        <v>06/2022</v>
      </c>
      <c r="H502" s="4">
        <f>'[1]TCE - ANEXO III - Preencher'!I512</f>
        <v>0</v>
      </c>
      <c r="I502" s="4">
        <f>'[1]TCE - ANEXO III - Preencher'!J512</f>
        <v>100.19199999999999</v>
      </c>
      <c r="J502" s="4">
        <f>'[1]TCE - ANEXO III - Preencher'!K512</f>
        <v>0</v>
      </c>
      <c r="K502" s="2">
        <f>'[1]TCE - ANEXO III - Preencher'!L512</f>
        <v>213.6</v>
      </c>
      <c r="L502" s="2">
        <f>'[1]TCE - ANEXO III - Preencher'!M512</f>
        <v>24.24</v>
      </c>
      <c r="M502" s="2">
        <f t="shared" si="42"/>
        <v>189.35999999999999</v>
      </c>
      <c r="N502" s="2">
        <f>'[1]TCE - ANEXO III - Preencher'!O512</f>
        <v>2.3549904030710098</v>
      </c>
      <c r="O502" s="2">
        <f>'[1]TCE - ANEXO III - Preencher'!P512</f>
        <v>0</v>
      </c>
      <c r="P502" s="2">
        <f t="shared" si="43"/>
        <v>2.3549904030710098</v>
      </c>
      <c r="Q502" s="2">
        <f>'[1]TCE - ANEXO III - Preencher'!R512</f>
        <v>350.5667527173913</v>
      </c>
      <c r="R502" s="2">
        <f>'[1]TCE - ANEXO III - Preencher'!S512</f>
        <v>72.72</v>
      </c>
      <c r="S502" s="2">
        <f t="shared" si="44"/>
        <v>277.84675271739127</v>
      </c>
      <c r="T502" s="2">
        <f>'[1]TCE - ANEXO III - Preencher'!U512</f>
        <v>69.430000000000007</v>
      </c>
      <c r="U502" s="2">
        <f>'[1]TCE - ANEXO III - Preencher'!V512</f>
        <v>0</v>
      </c>
      <c r="V502" s="2">
        <f t="shared" si="45"/>
        <v>69.430000000000007</v>
      </c>
      <c r="W502" s="3" t="str">
        <f>IF('[1]TCE - ANEXO III - Preencher'!X512="","",'[1]TCE - ANEXO III - Preencher'!X512)</f>
        <v>AUXÍLIO CRECHE</v>
      </c>
      <c r="X502" s="2">
        <f>'[1]TCE - ANEXO III - Preencher'!Y512</f>
        <v>0</v>
      </c>
      <c r="Y502" s="2">
        <f>'[1]TCE - ANEXO III - Preencher'!Z512</f>
        <v>0</v>
      </c>
      <c r="Z502" s="2">
        <f t="shared" si="46"/>
        <v>0</v>
      </c>
      <c r="AA502" s="3" t="str">
        <f>IF('[1]TCE - ANEXO III - Preencher'!AB512="","",'[1]TCE - ANEXO III - Preencher'!AB512)</f>
        <v/>
      </c>
      <c r="AB502" s="2">
        <f t="shared" si="47"/>
        <v>639.18374312046217</v>
      </c>
    </row>
    <row r="503" spans="1:28" ht="12.75" customHeight="1">
      <c r="A503" s="14">
        <f>IFERROR(VLOOKUP(B503,'[1]DADOS (OCULTAR)'!$Q$3:$S$133,3,0),"")</f>
        <v>9039744001832</v>
      </c>
      <c r="B503" s="7" t="str">
        <f>'[1]TCE - ANEXO III - Preencher'!C513</f>
        <v xml:space="preserve">HECPI - AMBULATÓRIO </v>
      </c>
      <c r="C503" s="9" t="s">
        <v>28</v>
      </c>
      <c r="D503" s="8" t="str">
        <f>'[1]TCE - ANEXO III - Preencher'!E513</f>
        <v>VALERIA RABELO LAFAYETTE COSTA</v>
      </c>
      <c r="E503" s="7" t="str">
        <f>IF('[1]TCE - ANEXO III - Preencher'!F513="4 - Assistência Odontológica","2 - Outros Profissionais da Saúde",'[1]TCE - ANEXO III - Preencher'!F513)</f>
        <v>1 - Médico</v>
      </c>
      <c r="F503" s="6" t="str">
        <f>'[1]TCE - ANEXO III - Preencher'!G513</f>
        <v>2251-25</v>
      </c>
      <c r="G503" s="5" t="str">
        <f>IF('[1]TCE - ANEXO III - Preencher'!H513="","",'[1]TCE - ANEXO III - Preencher'!H513)</f>
        <v>06/2022</v>
      </c>
      <c r="H503" s="4">
        <f>'[1]TCE - ANEXO III - Preencher'!I513</f>
        <v>0</v>
      </c>
      <c r="I503" s="4">
        <f>'[1]TCE - ANEXO III - Preencher'!J513</f>
        <v>762.75199999999995</v>
      </c>
      <c r="J503" s="4">
        <f>'[1]TCE - ANEXO III - Preencher'!K513</f>
        <v>0</v>
      </c>
      <c r="K503" s="2">
        <f>'[1]TCE - ANEXO III - Preencher'!L513</f>
        <v>0</v>
      </c>
      <c r="L503" s="2">
        <f>'[1]TCE - ANEXO III - Preencher'!M513</f>
        <v>0</v>
      </c>
      <c r="M503" s="2">
        <f t="shared" si="42"/>
        <v>0</v>
      </c>
      <c r="N503" s="2">
        <f>'[1]TCE - ANEXO III - Preencher'!O513</f>
        <v>2.3549904030710098</v>
      </c>
      <c r="O503" s="2">
        <f>'[1]TCE - ANEXO III - Preencher'!P513</f>
        <v>0</v>
      </c>
      <c r="P503" s="2">
        <f t="shared" si="43"/>
        <v>2.3549904030710098</v>
      </c>
      <c r="Q503" s="2">
        <f>'[1]TCE - ANEXO III - Preencher'!R513</f>
        <v>0</v>
      </c>
      <c r="R503" s="2">
        <f>'[1]TCE - ANEXO III - Preencher'!S513</f>
        <v>0</v>
      </c>
      <c r="S503" s="2">
        <f t="shared" si="44"/>
        <v>0</v>
      </c>
      <c r="T503" s="2">
        <f>'[1]TCE - ANEXO III - Preencher'!U513</f>
        <v>0</v>
      </c>
      <c r="U503" s="2">
        <f>'[1]TCE - ANEXO III - Preencher'!V513</f>
        <v>0</v>
      </c>
      <c r="V503" s="2">
        <f t="shared" si="45"/>
        <v>0</v>
      </c>
      <c r="W503" s="3" t="str">
        <f>IF('[1]TCE - ANEXO III - Preencher'!X513="","",'[1]TCE - ANEXO III - Preencher'!X513)</f>
        <v/>
      </c>
      <c r="X503" s="2">
        <f>'[1]TCE - ANEXO III - Preencher'!Y513</f>
        <v>0</v>
      </c>
      <c r="Y503" s="2">
        <f>'[1]TCE - ANEXO III - Preencher'!Z513</f>
        <v>0</v>
      </c>
      <c r="Z503" s="2">
        <f t="shared" si="46"/>
        <v>0</v>
      </c>
      <c r="AA503" s="3" t="str">
        <f>IF('[1]TCE - ANEXO III - Preencher'!AB513="","",'[1]TCE - ANEXO III - Preencher'!AB513)</f>
        <v/>
      </c>
      <c r="AB503" s="2">
        <f t="shared" si="47"/>
        <v>765.10699040307099</v>
      </c>
    </row>
    <row r="504" spans="1:28" ht="12.75" customHeight="1">
      <c r="A504" s="14">
        <f>IFERROR(VLOOKUP(B504,'[1]DADOS (OCULTAR)'!$Q$3:$S$133,3,0),"")</f>
        <v>9039744001832</v>
      </c>
      <c r="B504" s="7" t="str">
        <f>'[1]TCE - ANEXO III - Preencher'!C514</f>
        <v xml:space="preserve">HECPI - AMBULATÓRIO </v>
      </c>
      <c r="C504" s="9" t="s">
        <v>28</v>
      </c>
      <c r="D504" s="8" t="str">
        <f>'[1]TCE - ANEXO III - Preencher'!E514</f>
        <v>VANDA GUEDES DA SILVA</v>
      </c>
      <c r="E504" s="7" t="str">
        <f>IF('[1]TCE - ANEXO III - Preencher'!F514="4 - Assistência Odontológica","2 - Outros Profissionais da Saúde",'[1]TCE - ANEXO III - Preencher'!F514)</f>
        <v>2 - Outros Profissionais da Saúde</v>
      </c>
      <c r="F504" s="6" t="str">
        <f>'[1]TCE - ANEXO III - Preencher'!G514</f>
        <v>2235-05</v>
      </c>
      <c r="G504" s="5" t="str">
        <f>IF('[1]TCE - ANEXO III - Preencher'!H514="","",'[1]TCE - ANEXO III - Preencher'!H514)</f>
        <v>06/2022</v>
      </c>
      <c r="H504" s="4">
        <f>'[1]TCE - ANEXO III - Preencher'!I514</f>
        <v>0</v>
      </c>
      <c r="I504" s="4">
        <f>'[1]TCE - ANEXO III - Preencher'!J514</f>
        <v>356.81599999999997</v>
      </c>
      <c r="J504" s="4">
        <f>'[1]TCE - ANEXO III - Preencher'!K514</f>
        <v>0</v>
      </c>
      <c r="K504" s="2">
        <f>'[1]TCE - ANEXO III - Preencher'!L514</f>
        <v>128.16</v>
      </c>
      <c r="L504" s="2">
        <f>'[1]TCE - ANEXO III - Preencher'!M514</f>
        <v>2.56</v>
      </c>
      <c r="M504" s="2">
        <f t="shared" si="42"/>
        <v>125.6</v>
      </c>
      <c r="N504" s="2">
        <f>'[1]TCE - ANEXO III - Preencher'!O514</f>
        <v>2.3549904030710098</v>
      </c>
      <c r="O504" s="2">
        <f>'[1]TCE - ANEXO III - Preencher'!P514</f>
        <v>0</v>
      </c>
      <c r="P504" s="2">
        <f t="shared" si="43"/>
        <v>2.3549904030710098</v>
      </c>
      <c r="Q504" s="2">
        <f>'[1]TCE - ANEXO III - Preencher'!R514</f>
        <v>350.5667527173913</v>
      </c>
      <c r="R504" s="2">
        <f>'[1]TCE - ANEXO III - Preencher'!S514</f>
        <v>102.49</v>
      </c>
      <c r="S504" s="2">
        <f t="shared" si="44"/>
        <v>248.07675271739129</v>
      </c>
      <c r="T504" s="2">
        <f>'[1]TCE - ANEXO III - Preencher'!U514</f>
        <v>0</v>
      </c>
      <c r="U504" s="2">
        <f>'[1]TCE - ANEXO III - Preencher'!V514</f>
        <v>0</v>
      </c>
      <c r="V504" s="2">
        <f t="shared" si="45"/>
        <v>0</v>
      </c>
      <c r="W504" s="3" t="str">
        <f>IF('[1]TCE - ANEXO III - Preencher'!X514="","",'[1]TCE - ANEXO III - Preencher'!X514)</f>
        <v/>
      </c>
      <c r="X504" s="2">
        <f>'[1]TCE - ANEXO III - Preencher'!Y514</f>
        <v>0</v>
      </c>
      <c r="Y504" s="2">
        <f>'[1]TCE - ANEXO III - Preencher'!Z514</f>
        <v>0</v>
      </c>
      <c r="Z504" s="2">
        <f t="shared" si="46"/>
        <v>0</v>
      </c>
      <c r="AA504" s="3" t="str">
        <f>IF('[1]TCE - ANEXO III - Preencher'!AB514="","",'[1]TCE - ANEXO III - Preencher'!AB514)</f>
        <v/>
      </c>
      <c r="AB504" s="2">
        <f t="shared" si="47"/>
        <v>732.84774312046216</v>
      </c>
    </row>
    <row r="505" spans="1:28" ht="12.75" customHeight="1">
      <c r="A505" s="14">
        <f>IFERROR(VLOOKUP(B505,'[1]DADOS (OCULTAR)'!$Q$3:$S$133,3,0),"")</f>
        <v>9039744001832</v>
      </c>
      <c r="B505" s="7" t="str">
        <f>'[1]TCE - ANEXO III - Preencher'!C515</f>
        <v xml:space="preserve">HECPI - AMBULATÓRIO </v>
      </c>
      <c r="C505" s="9" t="s">
        <v>28</v>
      </c>
      <c r="D505" s="8" t="str">
        <f>'[1]TCE - ANEXO III - Preencher'!E515</f>
        <v>VANESSA DAMAZIO SANTOS</v>
      </c>
      <c r="E505" s="7" t="str">
        <f>IF('[1]TCE - ANEXO III - Preencher'!F515="4 - Assistência Odontológica","2 - Outros Profissionais da Saúde",'[1]TCE - ANEXO III - Preencher'!F515)</f>
        <v>2 - Outros Profissionais da Saúde</v>
      </c>
      <c r="F505" s="6" t="str">
        <f>'[1]TCE - ANEXO III - Preencher'!G515</f>
        <v>3222-05</v>
      </c>
      <c r="G505" s="5" t="str">
        <f>IF('[1]TCE - ANEXO III - Preencher'!H515="","",'[1]TCE - ANEXO III - Preencher'!H515)</f>
        <v>06/2022</v>
      </c>
      <c r="H505" s="4">
        <f>'[1]TCE - ANEXO III - Preencher'!I515</f>
        <v>0</v>
      </c>
      <c r="I505" s="4">
        <f>'[1]TCE - ANEXO III - Preencher'!J515</f>
        <v>116.6328</v>
      </c>
      <c r="J505" s="4">
        <f>'[1]TCE - ANEXO III - Preencher'!K515</f>
        <v>0</v>
      </c>
      <c r="K505" s="2">
        <f>'[1]TCE - ANEXO III - Preencher'!L515</f>
        <v>266.10000000000002</v>
      </c>
      <c r="L505" s="2">
        <f>'[1]TCE - ANEXO III - Preencher'!M515</f>
        <v>24.24</v>
      </c>
      <c r="M505" s="2">
        <f t="shared" si="42"/>
        <v>241.86</v>
      </c>
      <c r="N505" s="2">
        <f>'[1]TCE - ANEXO III - Preencher'!O515</f>
        <v>2.3549904030710098</v>
      </c>
      <c r="O505" s="2">
        <f>'[1]TCE - ANEXO III - Preencher'!P515</f>
        <v>0</v>
      </c>
      <c r="P505" s="2">
        <f t="shared" si="43"/>
        <v>2.3549904030710098</v>
      </c>
      <c r="Q505" s="2">
        <f>'[1]TCE - ANEXO III - Preencher'!R515</f>
        <v>0</v>
      </c>
      <c r="R505" s="2">
        <f>'[1]TCE - ANEXO III - Preencher'!S515</f>
        <v>0</v>
      </c>
      <c r="S505" s="2">
        <f t="shared" si="44"/>
        <v>0</v>
      </c>
      <c r="T505" s="2">
        <f>'[1]TCE - ANEXO III - Preencher'!U515</f>
        <v>0</v>
      </c>
      <c r="U505" s="2">
        <f>'[1]TCE - ANEXO III - Preencher'!V515</f>
        <v>0</v>
      </c>
      <c r="V505" s="2">
        <f t="shared" si="45"/>
        <v>0</v>
      </c>
      <c r="W505" s="3" t="str">
        <f>IF('[1]TCE - ANEXO III - Preencher'!X515="","",'[1]TCE - ANEXO III - Preencher'!X515)</f>
        <v/>
      </c>
      <c r="X505" s="2">
        <f>'[1]TCE - ANEXO III - Preencher'!Y515</f>
        <v>0</v>
      </c>
      <c r="Y505" s="2">
        <f>'[1]TCE - ANEXO III - Preencher'!Z515</f>
        <v>0</v>
      </c>
      <c r="Z505" s="2">
        <f t="shared" si="46"/>
        <v>0</v>
      </c>
      <c r="AA505" s="3" t="str">
        <f>IF('[1]TCE - ANEXO III - Preencher'!AB515="","",'[1]TCE - ANEXO III - Preencher'!AB515)</f>
        <v/>
      </c>
      <c r="AB505" s="2">
        <f t="shared" si="47"/>
        <v>360.84779040307097</v>
      </c>
    </row>
    <row r="506" spans="1:28" ht="12.75" customHeight="1">
      <c r="A506" s="14">
        <f>IFERROR(VLOOKUP(B506,'[1]DADOS (OCULTAR)'!$Q$3:$S$133,3,0),"")</f>
        <v>9039744001832</v>
      </c>
      <c r="B506" s="7" t="str">
        <f>'[1]TCE - ANEXO III - Preencher'!C516</f>
        <v xml:space="preserve">HECPI - AMBULATÓRIO </v>
      </c>
      <c r="C506" s="9" t="s">
        <v>28</v>
      </c>
      <c r="D506" s="8" t="str">
        <f>'[1]TCE - ANEXO III - Preencher'!E516</f>
        <v>VANESSA KELLY MELO DE PAULA</v>
      </c>
      <c r="E506" s="7" t="str">
        <f>IF('[1]TCE - ANEXO III - Preencher'!F516="4 - Assistência Odontológica","2 - Outros Profissionais da Saúde",'[1]TCE - ANEXO III - Preencher'!F516)</f>
        <v>2 - Outros Profissionais da Saúde</v>
      </c>
      <c r="F506" s="6" t="str">
        <f>'[1]TCE - ANEXO III - Preencher'!G516</f>
        <v>2237-10</v>
      </c>
      <c r="G506" s="5" t="str">
        <f>IF('[1]TCE - ANEXO III - Preencher'!H516="","",'[1]TCE - ANEXO III - Preencher'!H516)</f>
        <v>06/2022</v>
      </c>
      <c r="H506" s="4">
        <f>'[1]TCE - ANEXO III - Preencher'!I516</f>
        <v>0</v>
      </c>
      <c r="I506" s="4">
        <f>'[1]TCE - ANEXO III - Preencher'!J516</f>
        <v>342.76560000000001</v>
      </c>
      <c r="J506" s="4">
        <f>'[1]TCE - ANEXO III - Preencher'!K516</f>
        <v>0</v>
      </c>
      <c r="K506" s="2">
        <f>'[1]TCE - ANEXO III - Preencher'!L516</f>
        <v>284.8</v>
      </c>
      <c r="L506" s="2">
        <f>'[1]TCE - ANEXO III - Preencher'!M516</f>
        <v>0</v>
      </c>
      <c r="M506" s="2">
        <f t="shared" si="42"/>
        <v>284.8</v>
      </c>
      <c r="N506" s="2">
        <f>'[1]TCE - ANEXO III - Preencher'!O516</f>
        <v>2.3549904030710098</v>
      </c>
      <c r="O506" s="2">
        <f>'[1]TCE - ANEXO III - Preencher'!P516</f>
        <v>0</v>
      </c>
      <c r="P506" s="2">
        <f t="shared" si="43"/>
        <v>2.3549904030710098</v>
      </c>
      <c r="Q506" s="2">
        <f>'[1]TCE - ANEXO III - Preencher'!R516</f>
        <v>0</v>
      </c>
      <c r="R506" s="2">
        <f>'[1]TCE - ANEXO III - Preencher'!S516</f>
        <v>0</v>
      </c>
      <c r="S506" s="2">
        <f t="shared" si="44"/>
        <v>0</v>
      </c>
      <c r="T506" s="2">
        <f>'[1]TCE - ANEXO III - Preencher'!U516</f>
        <v>0</v>
      </c>
      <c r="U506" s="2">
        <f>'[1]TCE - ANEXO III - Preencher'!V516</f>
        <v>0</v>
      </c>
      <c r="V506" s="2">
        <f t="shared" si="45"/>
        <v>0</v>
      </c>
      <c r="W506" s="3" t="str">
        <f>IF('[1]TCE - ANEXO III - Preencher'!X516="","",'[1]TCE - ANEXO III - Preencher'!X516)</f>
        <v/>
      </c>
      <c r="X506" s="2">
        <f>'[1]TCE - ANEXO III - Preencher'!Y516</f>
        <v>0</v>
      </c>
      <c r="Y506" s="2">
        <f>'[1]TCE - ANEXO III - Preencher'!Z516</f>
        <v>0</v>
      </c>
      <c r="Z506" s="2">
        <f t="shared" si="46"/>
        <v>0</v>
      </c>
      <c r="AA506" s="3" t="str">
        <f>IF('[1]TCE - ANEXO III - Preencher'!AB516="","",'[1]TCE - ANEXO III - Preencher'!AB516)</f>
        <v/>
      </c>
      <c r="AB506" s="2">
        <f t="shared" si="47"/>
        <v>629.92059040307106</v>
      </c>
    </row>
    <row r="507" spans="1:28" ht="12.75" customHeight="1">
      <c r="A507" s="14">
        <f>IFERROR(VLOOKUP(B507,'[1]DADOS (OCULTAR)'!$Q$3:$S$133,3,0),"")</f>
        <v>9039744001832</v>
      </c>
      <c r="B507" s="7" t="str">
        <f>'[1]TCE - ANEXO III - Preencher'!C517</f>
        <v xml:space="preserve">HECPI - AMBULATÓRIO </v>
      </c>
      <c r="C507" s="9" t="s">
        <v>28</v>
      </c>
      <c r="D507" s="8" t="str">
        <f>'[1]TCE - ANEXO III - Preencher'!E517</f>
        <v>VANJA DE MELO CINTRA VALENCA</v>
      </c>
      <c r="E507" s="7" t="str">
        <f>IF('[1]TCE - ANEXO III - Preencher'!F517="4 - Assistência Odontológica","2 - Outros Profissionais da Saúde",'[1]TCE - ANEXO III - Preencher'!F517)</f>
        <v>2 - Outros Profissionais da Saúde</v>
      </c>
      <c r="F507" s="6" t="str">
        <f>'[1]TCE - ANEXO III - Preencher'!G517</f>
        <v>2516-05</v>
      </c>
      <c r="G507" s="5" t="str">
        <f>IF('[1]TCE - ANEXO III - Preencher'!H517="","",'[1]TCE - ANEXO III - Preencher'!H517)</f>
        <v>06/2022</v>
      </c>
      <c r="H507" s="4">
        <f>'[1]TCE - ANEXO III - Preencher'!I517</f>
        <v>0</v>
      </c>
      <c r="I507" s="4">
        <f>'[1]TCE - ANEXO III - Preencher'!J517</f>
        <v>240.71279999999999</v>
      </c>
      <c r="J507" s="4">
        <f>'[1]TCE - ANEXO III - Preencher'!K517</f>
        <v>0</v>
      </c>
      <c r="K507" s="2">
        <f>'[1]TCE - ANEXO III - Preencher'!L517</f>
        <v>0</v>
      </c>
      <c r="L507" s="2">
        <f>'[1]TCE - ANEXO III - Preencher'!M517</f>
        <v>0</v>
      </c>
      <c r="M507" s="2">
        <f t="shared" si="42"/>
        <v>0</v>
      </c>
      <c r="N507" s="2">
        <f>'[1]TCE - ANEXO III - Preencher'!O517</f>
        <v>2.3549904030710098</v>
      </c>
      <c r="O507" s="2">
        <f>'[1]TCE - ANEXO III - Preencher'!P517</f>
        <v>0</v>
      </c>
      <c r="P507" s="2">
        <f t="shared" si="43"/>
        <v>2.3549904030710098</v>
      </c>
      <c r="Q507" s="2">
        <f>'[1]TCE - ANEXO III - Preencher'!R517</f>
        <v>0</v>
      </c>
      <c r="R507" s="2">
        <f>'[1]TCE - ANEXO III - Preencher'!S517</f>
        <v>0</v>
      </c>
      <c r="S507" s="2">
        <f t="shared" si="44"/>
        <v>0</v>
      </c>
      <c r="T507" s="2">
        <f>'[1]TCE - ANEXO III - Preencher'!U517</f>
        <v>0</v>
      </c>
      <c r="U507" s="2">
        <f>'[1]TCE - ANEXO III - Preencher'!V517</f>
        <v>0</v>
      </c>
      <c r="V507" s="2">
        <f t="shared" si="45"/>
        <v>0</v>
      </c>
      <c r="W507" s="3" t="str">
        <f>IF('[1]TCE - ANEXO III - Preencher'!X517="","",'[1]TCE - ANEXO III - Preencher'!X517)</f>
        <v/>
      </c>
      <c r="X507" s="2">
        <f>'[1]TCE - ANEXO III - Preencher'!Y517</f>
        <v>0</v>
      </c>
      <c r="Y507" s="2">
        <f>'[1]TCE - ANEXO III - Preencher'!Z517</f>
        <v>0</v>
      </c>
      <c r="Z507" s="2">
        <f t="shared" si="46"/>
        <v>0</v>
      </c>
      <c r="AA507" s="3" t="str">
        <f>IF('[1]TCE - ANEXO III - Preencher'!AB517="","",'[1]TCE - ANEXO III - Preencher'!AB517)</f>
        <v/>
      </c>
      <c r="AB507" s="2">
        <f t="shared" si="47"/>
        <v>243.067790403071</v>
      </c>
    </row>
    <row r="508" spans="1:28" ht="12.75" customHeight="1">
      <c r="A508" s="14">
        <f>IFERROR(VLOOKUP(B508,'[1]DADOS (OCULTAR)'!$Q$3:$S$133,3,0),"")</f>
        <v>9039744001832</v>
      </c>
      <c r="B508" s="7" t="str">
        <f>'[1]TCE - ANEXO III - Preencher'!C518</f>
        <v xml:space="preserve">HECPI - AMBULATÓRIO </v>
      </c>
      <c r="C508" s="9" t="s">
        <v>28</v>
      </c>
      <c r="D508" s="8" t="str">
        <f>'[1]TCE - ANEXO III - Preencher'!E518</f>
        <v>VERA INBURGEM GOMES DE ARAUJO</v>
      </c>
      <c r="E508" s="7" t="str">
        <f>IF('[1]TCE - ANEXO III - Preencher'!F518="4 - Assistência Odontológica","2 - Outros Profissionais da Saúde",'[1]TCE - ANEXO III - Preencher'!F518)</f>
        <v>3 - Administrativo</v>
      </c>
      <c r="F508" s="6" t="str">
        <f>'[1]TCE - ANEXO III - Preencher'!G518</f>
        <v>4131-15</v>
      </c>
      <c r="G508" s="5" t="str">
        <f>IF('[1]TCE - ANEXO III - Preencher'!H518="","",'[1]TCE - ANEXO III - Preencher'!H518)</f>
        <v>06/2022</v>
      </c>
      <c r="H508" s="4">
        <f>'[1]TCE - ANEXO III - Preencher'!I518</f>
        <v>0</v>
      </c>
      <c r="I508" s="4">
        <f>'[1]TCE - ANEXO III - Preencher'!J518</f>
        <v>149.6104</v>
      </c>
      <c r="J508" s="4">
        <f>'[1]TCE - ANEXO III - Preencher'!K518</f>
        <v>0</v>
      </c>
      <c r="K508" s="2">
        <f>'[1]TCE - ANEXO III - Preencher'!L518</f>
        <v>256.32</v>
      </c>
      <c r="L508" s="2">
        <f>'[1]TCE - ANEXO III - Preencher'!M518</f>
        <v>36.200000000000003</v>
      </c>
      <c r="M508" s="2">
        <f t="shared" si="42"/>
        <v>220.12</v>
      </c>
      <c r="N508" s="2">
        <f>'[1]TCE - ANEXO III - Preencher'!O518</f>
        <v>2.3549904030710098</v>
      </c>
      <c r="O508" s="2">
        <f>'[1]TCE - ANEXO III - Preencher'!P518</f>
        <v>0</v>
      </c>
      <c r="P508" s="2">
        <f t="shared" si="43"/>
        <v>2.3549904030710098</v>
      </c>
      <c r="Q508" s="2">
        <f>'[1]TCE - ANEXO III - Preencher'!R518</f>
        <v>350.5667527173913</v>
      </c>
      <c r="R508" s="2">
        <f>'[1]TCE - ANEXO III - Preencher'!S518</f>
        <v>104.97</v>
      </c>
      <c r="S508" s="2">
        <f t="shared" si="44"/>
        <v>245.5967527173913</v>
      </c>
      <c r="T508" s="2">
        <f>'[1]TCE - ANEXO III - Preencher'!U518</f>
        <v>0</v>
      </c>
      <c r="U508" s="2">
        <f>'[1]TCE - ANEXO III - Preencher'!V518</f>
        <v>0</v>
      </c>
      <c r="V508" s="2">
        <f t="shared" si="45"/>
        <v>0</v>
      </c>
      <c r="W508" s="3" t="str">
        <f>IF('[1]TCE - ANEXO III - Preencher'!X518="","",'[1]TCE - ANEXO III - Preencher'!X518)</f>
        <v/>
      </c>
      <c r="X508" s="2">
        <f>'[1]TCE - ANEXO III - Preencher'!Y518</f>
        <v>0</v>
      </c>
      <c r="Y508" s="2">
        <f>'[1]TCE - ANEXO III - Preencher'!Z518</f>
        <v>0</v>
      </c>
      <c r="Z508" s="2">
        <f t="shared" si="46"/>
        <v>0</v>
      </c>
      <c r="AA508" s="3" t="str">
        <f>IF('[1]TCE - ANEXO III - Preencher'!AB518="","",'[1]TCE - ANEXO III - Preencher'!AB518)</f>
        <v/>
      </c>
      <c r="AB508" s="2">
        <f t="shared" si="47"/>
        <v>617.68214312046234</v>
      </c>
    </row>
    <row r="509" spans="1:28" ht="12.75" customHeight="1">
      <c r="A509" s="14">
        <f>IFERROR(VLOOKUP(B509,'[1]DADOS (OCULTAR)'!$Q$3:$S$133,3,0),"")</f>
        <v>9039744001832</v>
      </c>
      <c r="B509" s="7" t="str">
        <f>'[1]TCE - ANEXO III - Preencher'!C519</f>
        <v xml:space="preserve">HECPI - AMBULATÓRIO </v>
      </c>
      <c r="C509" s="9" t="s">
        <v>28</v>
      </c>
      <c r="D509" s="8" t="str">
        <f>'[1]TCE - ANEXO III - Preencher'!E519</f>
        <v>VITOR DE ARAUJO FRANCA</v>
      </c>
      <c r="E509" s="7" t="str">
        <f>IF('[1]TCE - ANEXO III - Preencher'!F519="4 - Assistência Odontológica","2 - Outros Profissionais da Saúde",'[1]TCE - ANEXO III - Preencher'!F519)</f>
        <v>2 - Outros Profissionais da Saúde</v>
      </c>
      <c r="F509" s="6" t="str">
        <f>'[1]TCE - ANEXO III - Preencher'!G519</f>
        <v>3222-05</v>
      </c>
      <c r="G509" s="5" t="str">
        <f>IF('[1]TCE - ANEXO III - Preencher'!H519="","",'[1]TCE - ANEXO III - Preencher'!H519)</f>
        <v>06/2022</v>
      </c>
      <c r="H509" s="4">
        <f>'[1]TCE - ANEXO III - Preencher'!I519</f>
        <v>0</v>
      </c>
      <c r="I509" s="4">
        <f>'[1]TCE - ANEXO III - Preencher'!J519</f>
        <v>15.5136</v>
      </c>
      <c r="J509" s="4">
        <f>'[1]TCE - ANEXO III - Preencher'!K519</f>
        <v>0</v>
      </c>
      <c r="K509" s="2">
        <f>'[1]TCE - ANEXO III - Preencher'!L519</f>
        <v>56.96</v>
      </c>
      <c r="L509" s="2">
        <f>'[1]TCE - ANEXO III - Preencher'!M519</f>
        <v>24.24</v>
      </c>
      <c r="M509" s="2">
        <f t="shared" si="42"/>
        <v>32.72</v>
      </c>
      <c r="N509" s="2">
        <f>'[1]TCE - ANEXO III - Preencher'!O519</f>
        <v>2.3549904030710098</v>
      </c>
      <c r="O509" s="2">
        <f>'[1]TCE - ANEXO III - Preencher'!P519</f>
        <v>0</v>
      </c>
      <c r="P509" s="2">
        <f t="shared" si="43"/>
        <v>2.3549904030710098</v>
      </c>
      <c r="Q509" s="2">
        <f>'[1]TCE - ANEXO III - Preencher'!R519</f>
        <v>34.662499999999994</v>
      </c>
      <c r="R509" s="2">
        <f>'[1]TCE - ANEXO III - Preencher'!S519</f>
        <v>9.6999999999999993</v>
      </c>
      <c r="S509" s="2">
        <f t="shared" si="44"/>
        <v>24.962499999999995</v>
      </c>
      <c r="T509" s="2">
        <f>'[1]TCE - ANEXO III - Preencher'!U519</f>
        <v>0</v>
      </c>
      <c r="U509" s="2">
        <f>'[1]TCE - ANEXO III - Preencher'!V519</f>
        <v>0</v>
      </c>
      <c r="V509" s="2">
        <f t="shared" si="45"/>
        <v>0</v>
      </c>
      <c r="W509" s="3" t="str">
        <f>IF('[1]TCE - ANEXO III - Preencher'!X519="","",'[1]TCE - ANEXO III - Preencher'!X519)</f>
        <v/>
      </c>
      <c r="X509" s="2">
        <f>'[1]TCE - ANEXO III - Preencher'!Y519</f>
        <v>0</v>
      </c>
      <c r="Y509" s="2">
        <f>'[1]TCE - ANEXO III - Preencher'!Z519</f>
        <v>0</v>
      </c>
      <c r="Z509" s="2">
        <f t="shared" si="46"/>
        <v>0</v>
      </c>
      <c r="AA509" s="3" t="str">
        <f>IF('[1]TCE - ANEXO III - Preencher'!AB519="","",'[1]TCE - ANEXO III - Preencher'!AB519)</f>
        <v/>
      </c>
      <c r="AB509" s="2">
        <f t="shared" si="47"/>
        <v>75.551090403071001</v>
      </c>
    </row>
    <row r="510" spans="1:28" ht="12.75" customHeight="1">
      <c r="A510" s="14">
        <f>IFERROR(VLOOKUP(B510,'[1]DADOS (OCULTAR)'!$Q$3:$S$133,3,0),"")</f>
        <v>9039744001832</v>
      </c>
      <c r="B510" s="7" t="str">
        <f>'[1]TCE - ANEXO III - Preencher'!C520</f>
        <v xml:space="preserve">HECPI - AMBULATÓRIO </v>
      </c>
      <c r="C510" s="9" t="s">
        <v>28</v>
      </c>
      <c r="D510" s="8" t="str">
        <f>'[1]TCE - ANEXO III - Preencher'!E520</f>
        <v>VITORIA BEATRIZ SANTIAGO DOS SANTOS</v>
      </c>
      <c r="E510" s="7" t="str">
        <f>IF('[1]TCE - ANEXO III - Preencher'!F520="4 - Assistência Odontológica","2 - Outros Profissionais da Saúde",'[1]TCE - ANEXO III - Preencher'!F520)</f>
        <v>3 - Administrativo</v>
      </c>
      <c r="F510" s="6" t="str">
        <f>'[1]TCE - ANEXO III - Preencher'!G520</f>
        <v>2523-05</v>
      </c>
      <c r="G510" s="5" t="str">
        <f>IF('[1]TCE - ANEXO III - Preencher'!H520="","",'[1]TCE - ANEXO III - Preencher'!H520)</f>
        <v>06/2022</v>
      </c>
      <c r="H510" s="4">
        <f>'[1]TCE - ANEXO III - Preencher'!I520</f>
        <v>0</v>
      </c>
      <c r="I510" s="4">
        <f>'[1]TCE - ANEXO III - Preencher'!J520</f>
        <v>165.27760000000001</v>
      </c>
      <c r="J510" s="4">
        <f>'[1]TCE - ANEXO III - Preencher'!K520</f>
        <v>0</v>
      </c>
      <c r="K510" s="2">
        <f>'[1]TCE - ANEXO III - Preencher'!L520</f>
        <v>213.6</v>
      </c>
      <c r="L510" s="2">
        <f>'[1]TCE - ANEXO III - Preencher'!M520</f>
        <v>39.99</v>
      </c>
      <c r="M510" s="2">
        <f t="shared" si="42"/>
        <v>173.60999999999999</v>
      </c>
      <c r="N510" s="2">
        <f>'[1]TCE - ANEXO III - Preencher'!O520</f>
        <v>2.3549904030710098</v>
      </c>
      <c r="O510" s="2">
        <f>'[1]TCE - ANEXO III - Preencher'!P520</f>
        <v>0</v>
      </c>
      <c r="P510" s="2">
        <f t="shared" si="43"/>
        <v>2.3549904030710098</v>
      </c>
      <c r="Q510" s="2">
        <f>'[1]TCE - ANEXO III - Preencher'!R520</f>
        <v>350.5667527173913</v>
      </c>
      <c r="R510" s="2">
        <f>'[1]TCE - ANEXO III - Preencher'!S520</f>
        <v>119.96</v>
      </c>
      <c r="S510" s="2">
        <f t="shared" si="44"/>
        <v>230.60675271739132</v>
      </c>
      <c r="T510" s="2">
        <f>'[1]TCE - ANEXO III - Preencher'!U520</f>
        <v>0</v>
      </c>
      <c r="U510" s="2">
        <f>'[1]TCE - ANEXO III - Preencher'!V520</f>
        <v>0</v>
      </c>
      <c r="V510" s="2">
        <f t="shared" si="45"/>
        <v>0</v>
      </c>
      <c r="W510" s="3" t="str">
        <f>IF('[1]TCE - ANEXO III - Preencher'!X520="","",'[1]TCE - ANEXO III - Preencher'!X520)</f>
        <v/>
      </c>
      <c r="X510" s="2">
        <f>'[1]TCE - ANEXO III - Preencher'!Y520</f>
        <v>0</v>
      </c>
      <c r="Y510" s="2">
        <f>'[1]TCE - ANEXO III - Preencher'!Z520</f>
        <v>0</v>
      </c>
      <c r="Z510" s="2">
        <f t="shared" si="46"/>
        <v>0</v>
      </c>
      <c r="AA510" s="3" t="str">
        <f>IF('[1]TCE - ANEXO III - Preencher'!AB520="","",'[1]TCE - ANEXO III - Preencher'!AB520)</f>
        <v/>
      </c>
      <c r="AB510" s="2">
        <f t="shared" si="47"/>
        <v>571.84934312046232</v>
      </c>
    </row>
    <row r="511" spans="1:28" ht="12.75" customHeight="1">
      <c r="A511" s="14">
        <f>IFERROR(VLOOKUP(B511,'[1]DADOS (OCULTAR)'!$Q$3:$S$133,3,0),"")</f>
        <v>9039744001832</v>
      </c>
      <c r="B511" s="7" t="str">
        <f>'[1]TCE - ANEXO III - Preencher'!C521</f>
        <v xml:space="preserve">HECPI - AMBULATÓRIO </v>
      </c>
      <c r="C511" s="9" t="s">
        <v>28</v>
      </c>
      <c r="D511" s="8" t="str">
        <f>'[1]TCE - ANEXO III - Preencher'!E521</f>
        <v>VITORIA FRANCINE CAMAROTTI DO NASCIMENTO</v>
      </c>
      <c r="E511" s="7" t="str">
        <f>IF('[1]TCE - ANEXO III - Preencher'!F521="4 - Assistência Odontológica","2 - Outros Profissionais da Saúde",'[1]TCE - ANEXO III - Preencher'!F521)</f>
        <v>3 - Administrativo</v>
      </c>
      <c r="F511" s="6" t="str">
        <f>'[1]TCE - ANEXO III - Preencher'!G521</f>
        <v>4110-10</v>
      </c>
      <c r="G511" s="5" t="str">
        <f>IF('[1]TCE - ANEXO III - Preencher'!H521="","",'[1]TCE - ANEXO III - Preencher'!H521)</f>
        <v>06/2022</v>
      </c>
      <c r="H511" s="4">
        <f>'[1]TCE - ANEXO III - Preencher'!I521</f>
        <v>0</v>
      </c>
      <c r="I511" s="4">
        <f>'[1]TCE - ANEXO III - Preencher'!J521</f>
        <v>119.1168</v>
      </c>
      <c r="J511" s="4">
        <f>'[1]TCE - ANEXO III - Preencher'!K521</f>
        <v>0</v>
      </c>
      <c r="K511" s="2">
        <f>'[1]TCE - ANEXO III - Preencher'!L521</f>
        <v>284.8</v>
      </c>
      <c r="L511" s="2">
        <f>'[1]TCE - ANEXO III - Preencher'!M521</f>
        <v>24.24</v>
      </c>
      <c r="M511" s="2">
        <f t="shared" si="42"/>
        <v>260.56</v>
      </c>
      <c r="N511" s="2">
        <f>'[1]TCE - ANEXO III - Preencher'!O521</f>
        <v>2.3549904030710098</v>
      </c>
      <c r="O511" s="2">
        <f>'[1]TCE - ANEXO III - Preencher'!P521</f>
        <v>0</v>
      </c>
      <c r="P511" s="2">
        <f t="shared" si="43"/>
        <v>2.3549904030710098</v>
      </c>
      <c r="Q511" s="2">
        <f>'[1]TCE - ANEXO III - Preencher'!R521</f>
        <v>267.61675271739131</v>
      </c>
      <c r="R511" s="2">
        <f>'[1]TCE - ANEXO III - Preencher'!S521</f>
        <v>72.72</v>
      </c>
      <c r="S511" s="2">
        <f t="shared" si="44"/>
        <v>194.89675271739131</v>
      </c>
      <c r="T511" s="2">
        <f>'[1]TCE - ANEXO III - Preencher'!U521</f>
        <v>0</v>
      </c>
      <c r="U511" s="2">
        <f>'[1]TCE - ANEXO III - Preencher'!V521</f>
        <v>0</v>
      </c>
      <c r="V511" s="2">
        <f t="shared" si="45"/>
        <v>0</v>
      </c>
      <c r="W511" s="3" t="str">
        <f>IF('[1]TCE - ANEXO III - Preencher'!X521="","",'[1]TCE - ANEXO III - Preencher'!X521)</f>
        <v/>
      </c>
      <c r="X511" s="2">
        <f>'[1]TCE - ANEXO III - Preencher'!Y521</f>
        <v>0</v>
      </c>
      <c r="Y511" s="2">
        <f>'[1]TCE - ANEXO III - Preencher'!Z521</f>
        <v>0</v>
      </c>
      <c r="Z511" s="2">
        <f t="shared" si="46"/>
        <v>0</v>
      </c>
      <c r="AA511" s="3" t="str">
        <f>IF('[1]TCE - ANEXO III - Preencher'!AB521="","",'[1]TCE - ANEXO III - Preencher'!AB521)</f>
        <v/>
      </c>
      <c r="AB511" s="2">
        <f t="shared" si="47"/>
        <v>576.92854312046234</v>
      </c>
    </row>
    <row r="512" spans="1:28" ht="12.75" customHeight="1">
      <c r="A512" s="14">
        <f>IFERROR(VLOOKUP(B512,'[1]DADOS (OCULTAR)'!$Q$3:$S$133,3,0),"")</f>
        <v>9039744001832</v>
      </c>
      <c r="B512" s="7" t="str">
        <f>'[1]TCE - ANEXO III - Preencher'!C522</f>
        <v xml:space="preserve">HECPI - AMBULATÓRIO </v>
      </c>
      <c r="C512" s="9" t="s">
        <v>28</v>
      </c>
      <c r="D512" s="8" t="str">
        <f>'[1]TCE - ANEXO III - Preencher'!E522</f>
        <v>VIVIANE SOARES DE MENEZES DA SILVA</v>
      </c>
      <c r="E512" s="7" t="str">
        <f>IF('[1]TCE - ANEXO III - Preencher'!F522="4 - Assistência Odontológica","2 - Outros Profissionais da Saúde",'[1]TCE - ANEXO III - Preencher'!F522)</f>
        <v>2 - Outros Profissionais da Saúde</v>
      </c>
      <c r="F512" s="6" t="str">
        <f>'[1]TCE - ANEXO III - Preencher'!G522</f>
        <v>3222-05</v>
      </c>
      <c r="G512" s="5" t="str">
        <f>IF('[1]TCE - ANEXO III - Preencher'!H522="","",'[1]TCE - ANEXO III - Preencher'!H522)</f>
        <v>06/2022</v>
      </c>
      <c r="H512" s="4">
        <f>'[1]TCE - ANEXO III - Preencher'!I522</f>
        <v>0</v>
      </c>
      <c r="I512" s="4">
        <f>'[1]TCE - ANEXO III - Preencher'!J522</f>
        <v>128.85040000000001</v>
      </c>
      <c r="J512" s="4">
        <f>'[1]TCE - ANEXO III - Preencher'!K522</f>
        <v>0</v>
      </c>
      <c r="K512" s="2">
        <f>'[1]TCE - ANEXO III - Preencher'!L522</f>
        <v>270.56</v>
      </c>
      <c r="L512" s="2">
        <f>'[1]TCE - ANEXO III - Preencher'!M522</f>
        <v>24.24</v>
      </c>
      <c r="M512" s="2">
        <f t="shared" si="42"/>
        <v>246.32</v>
      </c>
      <c r="N512" s="2">
        <f>'[1]TCE - ANEXO III - Preencher'!O522</f>
        <v>2.3549904030710098</v>
      </c>
      <c r="O512" s="2">
        <f>'[1]TCE - ANEXO III - Preencher'!P522</f>
        <v>0</v>
      </c>
      <c r="P512" s="2">
        <f t="shared" si="43"/>
        <v>2.3549904030710098</v>
      </c>
      <c r="Q512" s="2">
        <f>'[1]TCE - ANEXO III - Preencher'!R522</f>
        <v>295.96675271739133</v>
      </c>
      <c r="R512" s="2">
        <f>'[1]TCE - ANEXO III - Preencher'!S522</f>
        <v>72.72</v>
      </c>
      <c r="S512" s="2">
        <f t="shared" si="44"/>
        <v>223.24675271739133</v>
      </c>
      <c r="T512" s="2">
        <f>'[1]TCE - ANEXO III - Preencher'!U522</f>
        <v>0</v>
      </c>
      <c r="U512" s="2">
        <f>'[1]TCE - ANEXO III - Preencher'!V522</f>
        <v>0</v>
      </c>
      <c r="V512" s="2">
        <f t="shared" si="45"/>
        <v>0</v>
      </c>
      <c r="W512" s="3" t="str">
        <f>IF('[1]TCE - ANEXO III - Preencher'!X522="","",'[1]TCE - ANEXO III - Preencher'!X522)</f>
        <v/>
      </c>
      <c r="X512" s="2">
        <f>'[1]TCE - ANEXO III - Preencher'!Y522</f>
        <v>0</v>
      </c>
      <c r="Y512" s="2">
        <f>'[1]TCE - ANEXO III - Preencher'!Z522</f>
        <v>0</v>
      </c>
      <c r="Z512" s="2">
        <f t="shared" si="46"/>
        <v>0</v>
      </c>
      <c r="AA512" s="3" t="str">
        <f>IF('[1]TCE - ANEXO III - Preencher'!AB522="","",'[1]TCE - ANEXO III - Preencher'!AB522)</f>
        <v/>
      </c>
      <c r="AB512" s="2">
        <f t="shared" si="47"/>
        <v>600.77214312046226</v>
      </c>
    </row>
    <row r="513" spans="1:28" ht="12.75" customHeight="1">
      <c r="A513" s="14">
        <f>IFERROR(VLOOKUP(B513,'[1]DADOS (OCULTAR)'!$Q$3:$S$133,3,0),"")</f>
        <v>9039744001832</v>
      </c>
      <c r="B513" s="7" t="str">
        <f>'[1]TCE - ANEXO III - Preencher'!C523</f>
        <v xml:space="preserve">HECPI - AMBULATÓRIO </v>
      </c>
      <c r="C513" s="9" t="s">
        <v>28</v>
      </c>
      <c r="D513" s="8" t="str">
        <f>'[1]TCE - ANEXO III - Preencher'!E523</f>
        <v>WAGNER GOMES REIS</v>
      </c>
      <c r="E513" s="7" t="str">
        <f>IF('[1]TCE - ANEXO III - Preencher'!F523="4 - Assistência Odontológica","2 - Outros Profissionais da Saúde",'[1]TCE - ANEXO III - Preencher'!F523)</f>
        <v>1 - Médico</v>
      </c>
      <c r="F513" s="6" t="str">
        <f>'[1]TCE - ANEXO III - Preencher'!G523</f>
        <v>2251-25</v>
      </c>
      <c r="G513" s="5" t="str">
        <f>IF('[1]TCE - ANEXO III - Preencher'!H523="","",'[1]TCE - ANEXO III - Preencher'!H523)</f>
        <v>06/2022</v>
      </c>
      <c r="H513" s="4">
        <f>'[1]TCE - ANEXO III - Preencher'!I523</f>
        <v>0</v>
      </c>
      <c r="I513" s="4">
        <f>'[1]TCE - ANEXO III - Preencher'!J523</f>
        <v>762.75199999999995</v>
      </c>
      <c r="J513" s="4">
        <f>'[1]TCE - ANEXO III - Preencher'!K523</f>
        <v>0</v>
      </c>
      <c r="K513" s="2">
        <f>'[1]TCE - ANEXO III - Preencher'!L523</f>
        <v>0</v>
      </c>
      <c r="L513" s="2">
        <f>'[1]TCE - ANEXO III - Preencher'!M523</f>
        <v>0</v>
      </c>
      <c r="M513" s="2">
        <f t="shared" si="42"/>
        <v>0</v>
      </c>
      <c r="N513" s="2">
        <f>'[1]TCE - ANEXO III - Preencher'!O523</f>
        <v>2.3549904030710098</v>
      </c>
      <c r="O513" s="2">
        <f>'[1]TCE - ANEXO III - Preencher'!P523</f>
        <v>0</v>
      </c>
      <c r="P513" s="2">
        <f t="shared" si="43"/>
        <v>2.3549904030710098</v>
      </c>
      <c r="Q513" s="2">
        <f>'[1]TCE - ANEXO III - Preencher'!R523</f>
        <v>0</v>
      </c>
      <c r="R513" s="2">
        <f>'[1]TCE - ANEXO III - Preencher'!S523</f>
        <v>0</v>
      </c>
      <c r="S513" s="2">
        <f t="shared" si="44"/>
        <v>0</v>
      </c>
      <c r="T513" s="2">
        <f>'[1]TCE - ANEXO III - Preencher'!U523</f>
        <v>0</v>
      </c>
      <c r="U513" s="2">
        <f>'[1]TCE - ANEXO III - Preencher'!V523</f>
        <v>0</v>
      </c>
      <c r="V513" s="2">
        <f t="shared" si="45"/>
        <v>0</v>
      </c>
      <c r="W513" s="3" t="str">
        <f>IF('[1]TCE - ANEXO III - Preencher'!X523="","",'[1]TCE - ANEXO III - Preencher'!X523)</f>
        <v/>
      </c>
      <c r="X513" s="2">
        <f>'[1]TCE - ANEXO III - Preencher'!Y523</f>
        <v>0</v>
      </c>
      <c r="Y513" s="2">
        <f>'[1]TCE - ANEXO III - Preencher'!Z523</f>
        <v>0</v>
      </c>
      <c r="Z513" s="2">
        <f t="shared" si="46"/>
        <v>0</v>
      </c>
      <c r="AA513" s="3" t="str">
        <f>IF('[1]TCE - ANEXO III - Preencher'!AB523="","",'[1]TCE - ANEXO III - Preencher'!AB523)</f>
        <v/>
      </c>
      <c r="AB513" s="2">
        <f t="shared" si="47"/>
        <v>765.10699040307099</v>
      </c>
    </row>
    <row r="514" spans="1:28" ht="12.75" customHeight="1">
      <c r="A514" s="14">
        <f>IFERROR(VLOOKUP(B514,'[1]DADOS (OCULTAR)'!$Q$3:$S$133,3,0),"")</f>
        <v>9039744001832</v>
      </c>
      <c r="B514" s="7" t="str">
        <f>'[1]TCE - ANEXO III - Preencher'!C524</f>
        <v xml:space="preserve">HECPI - AMBULATÓRIO </v>
      </c>
      <c r="C514" s="9" t="s">
        <v>28</v>
      </c>
      <c r="D514" s="8" t="str">
        <f>'[1]TCE - ANEXO III - Preencher'!E524</f>
        <v>WALKIRIA KATIANE DE BARROS LEITE</v>
      </c>
      <c r="E514" s="7" t="str">
        <f>IF('[1]TCE - ANEXO III - Preencher'!F524="4 - Assistência Odontológica","2 - Outros Profissionais da Saúde",'[1]TCE - ANEXO III - Preencher'!F524)</f>
        <v>2 - Outros Profissionais da Saúde</v>
      </c>
      <c r="F514" s="6" t="str">
        <f>'[1]TCE - ANEXO III - Preencher'!G524</f>
        <v>2235-05</v>
      </c>
      <c r="G514" s="5" t="str">
        <f>IF('[1]TCE - ANEXO III - Preencher'!H524="","",'[1]TCE - ANEXO III - Preencher'!H524)</f>
        <v>06/2022</v>
      </c>
      <c r="H514" s="4">
        <f>'[1]TCE - ANEXO III - Preencher'!I524</f>
        <v>0</v>
      </c>
      <c r="I514" s="4">
        <f>'[1]TCE - ANEXO III - Preencher'!J524</f>
        <v>441.392</v>
      </c>
      <c r="J514" s="4">
        <f>'[1]TCE - ANEXO III - Preencher'!K524</f>
        <v>0</v>
      </c>
      <c r="K514" s="2">
        <f>'[1]TCE - ANEXO III - Preencher'!L524</f>
        <v>227.84</v>
      </c>
      <c r="L514" s="2">
        <f>'[1]TCE - ANEXO III - Preencher'!M524</f>
        <v>2.81</v>
      </c>
      <c r="M514" s="2">
        <f t="shared" ref="M514:M522" si="48">K514-L514</f>
        <v>225.03</v>
      </c>
      <c r="N514" s="2">
        <f>'[1]TCE - ANEXO III - Preencher'!O524</f>
        <v>2.3549904030710098</v>
      </c>
      <c r="O514" s="2">
        <f>'[1]TCE - ANEXO III - Preencher'!P524</f>
        <v>0</v>
      </c>
      <c r="P514" s="2">
        <f t="shared" ref="P514:P522" si="49">N514-O514</f>
        <v>2.3549904030710098</v>
      </c>
      <c r="Q514" s="2">
        <f>'[1]TCE - ANEXO III - Preencher'!R524</f>
        <v>0</v>
      </c>
      <c r="R514" s="2">
        <f>'[1]TCE - ANEXO III - Preencher'!S524</f>
        <v>0</v>
      </c>
      <c r="S514" s="2">
        <f t="shared" ref="S514:S522" si="50">Q514-R514</f>
        <v>0</v>
      </c>
      <c r="T514" s="2">
        <f>'[1]TCE - ANEXO III - Preencher'!U524</f>
        <v>0</v>
      </c>
      <c r="U514" s="2">
        <f>'[1]TCE - ANEXO III - Preencher'!V524</f>
        <v>0</v>
      </c>
      <c r="V514" s="2">
        <f t="shared" ref="V514:V522" si="51">T514-U514</f>
        <v>0</v>
      </c>
      <c r="W514" s="3" t="str">
        <f>IF('[1]TCE - ANEXO III - Preencher'!X524="","",'[1]TCE - ANEXO III - Preencher'!X524)</f>
        <v/>
      </c>
      <c r="X514" s="2">
        <f>'[1]TCE - ANEXO III - Preencher'!Y524</f>
        <v>0</v>
      </c>
      <c r="Y514" s="2">
        <f>'[1]TCE - ANEXO III - Preencher'!Z524</f>
        <v>0</v>
      </c>
      <c r="Z514" s="2">
        <f t="shared" ref="Z514:Z522" si="52">X514-Y514</f>
        <v>0</v>
      </c>
      <c r="AA514" s="3" t="str">
        <f>IF('[1]TCE - ANEXO III - Preencher'!AB524="","",'[1]TCE - ANEXO III - Preencher'!AB524)</f>
        <v/>
      </c>
      <c r="AB514" s="2">
        <f t="shared" ref="AB514:AB522" si="53">H514+I514+J514+M514+P514+S514+V514+Z514</f>
        <v>668.77699040307107</v>
      </c>
    </row>
    <row r="515" spans="1:28" ht="12.75" customHeight="1">
      <c r="A515" s="14">
        <f>IFERROR(VLOOKUP(B515,'[1]DADOS (OCULTAR)'!$Q$3:$S$133,3,0),"")</f>
        <v>9039744001832</v>
      </c>
      <c r="B515" s="7" t="str">
        <f>'[1]TCE - ANEXO III - Preencher'!C525</f>
        <v xml:space="preserve">HECPI - AMBULATÓRIO </v>
      </c>
      <c r="C515" s="9" t="s">
        <v>28</v>
      </c>
      <c r="D515" s="8" t="str">
        <f>'[1]TCE - ANEXO III - Preencher'!E525</f>
        <v>WANDERSON CANDIDO SIQUEIRA</v>
      </c>
      <c r="E515" s="7" t="str">
        <f>IF('[1]TCE - ANEXO III - Preencher'!F525="4 - Assistência Odontológica","2 - Outros Profissionais da Saúde",'[1]TCE - ANEXO III - Preencher'!F525)</f>
        <v>2 - Outros Profissionais da Saúde</v>
      </c>
      <c r="F515" s="6" t="str">
        <f>'[1]TCE - ANEXO III - Preencher'!G525</f>
        <v>5211-30</v>
      </c>
      <c r="G515" s="5" t="str">
        <f>IF('[1]TCE - ANEXO III - Preencher'!H525="","",'[1]TCE - ANEXO III - Preencher'!H525)</f>
        <v>06/2022</v>
      </c>
      <c r="H515" s="4">
        <f>'[1]TCE - ANEXO III - Preencher'!I525</f>
        <v>0</v>
      </c>
      <c r="I515" s="4">
        <f>'[1]TCE - ANEXO III - Preencher'!J525</f>
        <v>199.22</v>
      </c>
      <c r="J515" s="4">
        <f>'[1]TCE - ANEXO III - Preencher'!K525</f>
        <v>0</v>
      </c>
      <c r="K515" s="2">
        <f>'[1]TCE - ANEXO III - Preencher'!L525</f>
        <v>10.02</v>
      </c>
      <c r="L515" s="2">
        <f>'[1]TCE - ANEXO III - Preencher'!M525</f>
        <v>0</v>
      </c>
      <c r="M515" s="2">
        <f t="shared" si="48"/>
        <v>10.02</v>
      </c>
      <c r="N515" s="2">
        <f>'[1]TCE - ANEXO III - Preencher'!O525</f>
        <v>2.3549904030710098</v>
      </c>
      <c r="O515" s="2">
        <f>'[1]TCE - ANEXO III - Preencher'!P525</f>
        <v>0</v>
      </c>
      <c r="P515" s="2">
        <f t="shared" si="49"/>
        <v>2.3549904030710098</v>
      </c>
      <c r="Q515" s="2">
        <f>'[1]TCE - ANEXO III - Preencher'!R525</f>
        <v>0</v>
      </c>
      <c r="R515" s="2">
        <f>'[1]TCE - ANEXO III - Preencher'!S525</f>
        <v>0</v>
      </c>
      <c r="S515" s="2">
        <f t="shared" si="50"/>
        <v>0</v>
      </c>
      <c r="T515" s="2">
        <f>'[1]TCE - ANEXO III - Preencher'!U525</f>
        <v>0</v>
      </c>
      <c r="U515" s="2">
        <f>'[1]TCE - ANEXO III - Preencher'!V525</f>
        <v>0</v>
      </c>
      <c r="V515" s="2">
        <f t="shared" si="51"/>
        <v>0</v>
      </c>
      <c r="W515" s="3" t="str">
        <f>IF('[1]TCE - ANEXO III - Preencher'!X525="","",'[1]TCE - ANEXO III - Preencher'!X525)</f>
        <v/>
      </c>
      <c r="X515" s="2">
        <f>'[1]TCE - ANEXO III - Preencher'!Y525</f>
        <v>0</v>
      </c>
      <c r="Y515" s="2">
        <f>'[1]TCE - ANEXO III - Preencher'!Z525</f>
        <v>0</v>
      </c>
      <c r="Z515" s="2">
        <f t="shared" si="52"/>
        <v>0</v>
      </c>
      <c r="AA515" s="3" t="str">
        <f>IF('[1]TCE - ANEXO III - Preencher'!AB525="","",'[1]TCE - ANEXO III - Preencher'!AB525)</f>
        <v/>
      </c>
      <c r="AB515" s="2">
        <f t="shared" si="53"/>
        <v>211.59499040307102</v>
      </c>
    </row>
    <row r="516" spans="1:28" ht="12.75" customHeight="1">
      <c r="A516" s="14">
        <f>IFERROR(VLOOKUP(B516,'[1]DADOS (OCULTAR)'!$Q$3:$S$133,3,0),"")</f>
        <v>9039744001832</v>
      </c>
      <c r="B516" s="7" t="str">
        <f>'[1]TCE - ANEXO III - Preencher'!C526</f>
        <v xml:space="preserve">HECPI - AMBULATÓRIO </v>
      </c>
      <c r="C516" s="9" t="s">
        <v>28</v>
      </c>
      <c r="D516" s="8" t="str">
        <f>'[1]TCE - ANEXO III - Preencher'!E526</f>
        <v>WANDERSON VICTOR DANTAS DE OLIVEIRA</v>
      </c>
      <c r="E516" s="7" t="str">
        <f>IF('[1]TCE - ANEXO III - Preencher'!F526="4 - Assistência Odontológica","2 - Outros Profissionais da Saúde",'[1]TCE - ANEXO III - Preencher'!F526)</f>
        <v>3 - Administrativo</v>
      </c>
      <c r="F516" s="6" t="str">
        <f>'[1]TCE - ANEXO III - Preencher'!G526</f>
        <v>4110-10</v>
      </c>
      <c r="G516" s="5" t="str">
        <f>IF('[1]TCE - ANEXO III - Preencher'!H526="","",'[1]TCE - ANEXO III - Preencher'!H526)</f>
        <v>06/2022</v>
      </c>
      <c r="H516" s="4">
        <f>'[1]TCE - ANEXO III - Preencher'!I526</f>
        <v>0</v>
      </c>
      <c r="I516" s="4">
        <f>'[1]TCE - ANEXO III - Preencher'!J526</f>
        <v>115.036</v>
      </c>
      <c r="J516" s="4">
        <f>'[1]TCE - ANEXO III - Preencher'!K526</f>
        <v>0</v>
      </c>
      <c r="K516" s="2">
        <f>'[1]TCE - ANEXO III - Preencher'!L526</f>
        <v>284.8</v>
      </c>
      <c r="L516" s="2">
        <f>'[1]TCE - ANEXO III - Preencher'!M526</f>
        <v>24.24</v>
      </c>
      <c r="M516" s="2">
        <f t="shared" si="48"/>
        <v>260.56</v>
      </c>
      <c r="N516" s="2">
        <f>'[1]TCE - ANEXO III - Preencher'!O526</f>
        <v>2.3549904030710098</v>
      </c>
      <c r="O516" s="2">
        <f>'[1]TCE - ANEXO III - Preencher'!P526</f>
        <v>0</v>
      </c>
      <c r="P516" s="2">
        <f t="shared" si="49"/>
        <v>2.3549904030710098</v>
      </c>
      <c r="Q516" s="2">
        <f>'[1]TCE - ANEXO III - Preencher'!R526</f>
        <v>241.36675271739131</v>
      </c>
      <c r="R516" s="2">
        <f>'[1]TCE - ANEXO III - Preencher'!S526</f>
        <v>72.72</v>
      </c>
      <c r="S516" s="2">
        <f t="shared" si="50"/>
        <v>168.64675271739131</v>
      </c>
      <c r="T516" s="2">
        <f>'[1]TCE - ANEXO III - Preencher'!U526</f>
        <v>0</v>
      </c>
      <c r="U516" s="2">
        <f>'[1]TCE - ANEXO III - Preencher'!V526</f>
        <v>0</v>
      </c>
      <c r="V516" s="2">
        <f t="shared" si="51"/>
        <v>0</v>
      </c>
      <c r="W516" s="3" t="str">
        <f>IF('[1]TCE - ANEXO III - Preencher'!X526="","",'[1]TCE - ANEXO III - Preencher'!X526)</f>
        <v/>
      </c>
      <c r="X516" s="2">
        <f>'[1]TCE - ANEXO III - Preencher'!Y526</f>
        <v>0</v>
      </c>
      <c r="Y516" s="2">
        <f>'[1]TCE - ANEXO III - Preencher'!Z526</f>
        <v>0</v>
      </c>
      <c r="Z516" s="2">
        <f t="shared" si="52"/>
        <v>0</v>
      </c>
      <c r="AA516" s="3" t="str">
        <f>IF('[1]TCE - ANEXO III - Preencher'!AB526="","",'[1]TCE - ANEXO III - Preencher'!AB526)</f>
        <v/>
      </c>
      <c r="AB516" s="2">
        <f t="shared" si="53"/>
        <v>546.59774312046227</v>
      </c>
    </row>
    <row r="517" spans="1:28" ht="12.75" customHeight="1">
      <c r="A517" s="14">
        <f>IFERROR(VLOOKUP(B517,'[1]DADOS (OCULTAR)'!$Q$3:$S$133,3,0),"")</f>
        <v>9039744001832</v>
      </c>
      <c r="B517" s="7" t="str">
        <f>'[1]TCE - ANEXO III - Preencher'!C527</f>
        <v xml:space="preserve">HECPI - AMBULATÓRIO </v>
      </c>
      <c r="C517" s="9" t="s">
        <v>28</v>
      </c>
      <c r="D517" s="8" t="str">
        <f>'[1]TCE - ANEXO III - Preencher'!E527</f>
        <v>WANESSA SABINO DA SILVA MOTA</v>
      </c>
      <c r="E517" s="7" t="str">
        <f>IF('[1]TCE - ANEXO III - Preencher'!F527="4 - Assistência Odontológica","2 - Outros Profissionais da Saúde",'[1]TCE - ANEXO III - Preencher'!F527)</f>
        <v>3 - Administrativo</v>
      </c>
      <c r="F517" s="6" t="str">
        <f>'[1]TCE - ANEXO III - Preencher'!G527</f>
        <v>4110-10</v>
      </c>
      <c r="G517" s="5" t="str">
        <f>IF('[1]TCE - ANEXO III - Preencher'!H527="","",'[1]TCE - ANEXO III - Preencher'!H527)</f>
        <v>06/2022</v>
      </c>
      <c r="H517" s="4">
        <f>'[1]TCE - ANEXO III - Preencher'!I527</f>
        <v>0</v>
      </c>
      <c r="I517" s="4">
        <f>'[1]TCE - ANEXO III - Preencher'!J527</f>
        <v>99.487200000000001</v>
      </c>
      <c r="J517" s="4">
        <f>'[1]TCE - ANEXO III - Preencher'!K527</f>
        <v>0</v>
      </c>
      <c r="K517" s="2">
        <f>'[1]TCE - ANEXO III - Preencher'!L527</f>
        <v>213.6</v>
      </c>
      <c r="L517" s="2">
        <f>'[1]TCE - ANEXO III - Preencher'!M527</f>
        <v>24.24</v>
      </c>
      <c r="M517" s="2">
        <f t="shared" si="48"/>
        <v>189.35999999999999</v>
      </c>
      <c r="N517" s="2">
        <f>'[1]TCE - ANEXO III - Preencher'!O527</f>
        <v>2.3549904030710098</v>
      </c>
      <c r="O517" s="2">
        <f>'[1]TCE - ANEXO III - Preencher'!P527</f>
        <v>0</v>
      </c>
      <c r="P517" s="2">
        <f t="shared" si="49"/>
        <v>2.3549904030710098</v>
      </c>
      <c r="Q517" s="2">
        <f>'[1]TCE - ANEXO III - Preencher'!R527</f>
        <v>178.36675271739131</v>
      </c>
      <c r="R517" s="2">
        <f>'[1]TCE - ANEXO III - Preencher'!S527</f>
        <v>72.72</v>
      </c>
      <c r="S517" s="2">
        <f t="shared" si="50"/>
        <v>105.64675271739131</v>
      </c>
      <c r="T517" s="2">
        <f>'[1]TCE - ANEXO III - Preencher'!U527</f>
        <v>69.430000000000007</v>
      </c>
      <c r="U517" s="2">
        <f>'[1]TCE - ANEXO III - Preencher'!V527</f>
        <v>0</v>
      </c>
      <c r="V517" s="2">
        <f t="shared" si="51"/>
        <v>69.430000000000007</v>
      </c>
      <c r="W517" s="3" t="str">
        <f>IF('[1]TCE - ANEXO III - Preencher'!X527="","",'[1]TCE - ANEXO III - Preencher'!X527)</f>
        <v>AUXÍLIO CRECHE</v>
      </c>
      <c r="X517" s="2">
        <f>'[1]TCE - ANEXO III - Preencher'!Y527</f>
        <v>0</v>
      </c>
      <c r="Y517" s="2">
        <f>'[1]TCE - ANEXO III - Preencher'!Z527</f>
        <v>0</v>
      </c>
      <c r="Z517" s="2">
        <f t="shared" si="52"/>
        <v>0</v>
      </c>
      <c r="AA517" s="3" t="str">
        <f>IF('[1]TCE - ANEXO III - Preencher'!AB527="","",'[1]TCE - ANEXO III - Preencher'!AB527)</f>
        <v/>
      </c>
      <c r="AB517" s="2">
        <f t="shared" si="53"/>
        <v>466.27894312046232</v>
      </c>
    </row>
    <row r="518" spans="1:28" ht="12.75" customHeight="1">
      <c r="A518" s="14">
        <f>IFERROR(VLOOKUP(B518,'[1]DADOS (OCULTAR)'!$Q$3:$S$133,3,0),"")</f>
        <v>9039744001832</v>
      </c>
      <c r="B518" s="7" t="str">
        <f>'[1]TCE - ANEXO III - Preencher'!C528</f>
        <v xml:space="preserve">HECPI - AMBULATÓRIO </v>
      </c>
      <c r="C518" s="9" t="s">
        <v>28</v>
      </c>
      <c r="D518" s="8" t="str">
        <f>'[1]TCE - ANEXO III - Preencher'!E528</f>
        <v>WENDERSON FERREIRA DA SILVA</v>
      </c>
      <c r="E518" s="7" t="str">
        <f>IF('[1]TCE - ANEXO III - Preencher'!F528="4 - Assistência Odontológica","2 - Outros Profissionais da Saúde",'[1]TCE - ANEXO III - Preencher'!F528)</f>
        <v>2 - Outros Profissionais da Saúde</v>
      </c>
      <c r="F518" s="6" t="str">
        <f>'[1]TCE - ANEXO III - Preencher'!G528</f>
        <v>2516-05</v>
      </c>
      <c r="G518" s="5" t="str">
        <f>IF('[1]TCE - ANEXO III - Preencher'!H528="","",'[1]TCE - ANEXO III - Preencher'!H528)</f>
        <v>06/2022</v>
      </c>
      <c r="H518" s="4">
        <f>'[1]TCE - ANEXO III - Preencher'!I528</f>
        <v>0</v>
      </c>
      <c r="I518" s="4">
        <f>'[1]TCE - ANEXO III - Preencher'!J528</f>
        <v>322.01679999999999</v>
      </c>
      <c r="J518" s="4">
        <f>'[1]TCE - ANEXO III - Preencher'!K528</f>
        <v>0</v>
      </c>
      <c r="K518" s="2">
        <f>'[1]TCE - ANEXO III - Preencher'!L528</f>
        <v>186.12</v>
      </c>
      <c r="L518" s="2">
        <f>'[1]TCE - ANEXO III - Preencher'!M528</f>
        <v>39.26</v>
      </c>
      <c r="M518" s="2">
        <f t="shared" si="48"/>
        <v>146.86000000000001</v>
      </c>
      <c r="N518" s="2">
        <f>'[1]TCE - ANEXO III - Preencher'!O528</f>
        <v>2.3549904030710098</v>
      </c>
      <c r="O518" s="2">
        <f>'[1]TCE - ANEXO III - Preencher'!P528</f>
        <v>0</v>
      </c>
      <c r="P518" s="2">
        <f t="shared" si="49"/>
        <v>2.3549904030710098</v>
      </c>
      <c r="Q518" s="2">
        <f>'[1]TCE - ANEXO III - Preencher'!R528</f>
        <v>0</v>
      </c>
      <c r="R518" s="2">
        <f>'[1]TCE - ANEXO III - Preencher'!S528</f>
        <v>0</v>
      </c>
      <c r="S518" s="2">
        <f t="shared" si="50"/>
        <v>0</v>
      </c>
      <c r="T518" s="2">
        <f>'[1]TCE - ANEXO III - Preencher'!U528</f>
        <v>0</v>
      </c>
      <c r="U518" s="2">
        <f>'[1]TCE - ANEXO III - Preencher'!V528</f>
        <v>0</v>
      </c>
      <c r="V518" s="2">
        <f t="shared" si="51"/>
        <v>0</v>
      </c>
      <c r="W518" s="3" t="str">
        <f>IF('[1]TCE - ANEXO III - Preencher'!X528="","",'[1]TCE - ANEXO III - Preencher'!X528)</f>
        <v/>
      </c>
      <c r="X518" s="2">
        <f>'[1]TCE - ANEXO III - Preencher'!Y528</f>
        <v>0</v>
      </c>
      <c r="Y518" s="2">
        <f>'[1]TCE - ANEXO III - Preencher'!Z528</f>
        <v>0</v>
      </c>
      <c r="Z518" s="2">
        <f t="shared" si="52"/>
        <v>0</v>
      </c>
      <c r="AA518" s="3" t="str">
        <f>IF('[1]TCE - ANEXO III - Preencher'!AB528="","",'[1]TCE - ANEXO III - Preencher'!AB528)</f>
        <v/>
      </c>
      <c r="AB518" s="2">
        <f t="shared" si="53"/>
        <v>471.23179040307099</v>
      </c>
    </row>
    <row r="519" spans="1:28" ht="12.75" customHeight="1">
      <c r="A519" s="14">
        <f>IFERROR(VLOOKUP(B519,'[1]DADOS (OCULTAR)'!$Q$3:$S$133,3,0),"")</f>
        <v>9039744001832</v>
      </c>
      <c r="B519" s="7" t="str">
        <f>'[1]TCE - ANEXO III - Preencher'!C529</f>
        <v xml:space="preserve">HECPI - AMBULATÓRIO </v>
      </c>
      <c r="C519" s="9" t="s">
        <v>28</v>
      </c>
      <c r="D519" s="8" t="str">
        <f>'[1]TCE - ANEXO III - Preencher'!E529</f>
        <v>WILLAMS FERREIRA MENDES</v>
      </c>
      <c r="E519" s="7" t="str">
        <f>IF('[1]TCE - ANEXO III - Preencher'!F529="4 - Assistência Odontológica","2 - Outros Profissionais da Saúde",'[1]TCE - ANEXO III - Preencher'!F529)</f>
        <v>3 - Administrativo</v>
      </c>
      <c r="F519" s="6" t="str">
        <f>'[1]TCE - ANEXO III - Preencher'!G529</f>
        <v>7241-10</v>
      </c>
      <c r="G519" s="5" t="str">
        <f>IF('[1]TCE - ANEXO III - Preencher'!H529="","",'[1]TCE - ANEXO III - Preencher'!H529)</f>
        <v>06/2022</v>
      </c>
      <c r="H519" s="4">
        <f>'[1]TCE - ANEXO III - Preencher'!I529</f>
        <v>0</v>
      </c>
      <c r="I519" s="4">
        <f>'[1]TCE - ANEXO III - Preencher'!J529</f>
        <v>155.25200000000001</v>
      </c>
      <c r="J519" s="4">
        <f>'[1]TCE - ANEXO III - Preencher'!K529</f>
        <v>0</v>
      </c>
      <c r="K519" s="2">
        <f>'[1]TCE - ANEXO III - Preencher'!L529</f>
        <v>213.6</v>
      </c>
      <c r="L519" s="2">
        <f>'[1]TCE - ANEXO III - Preencher'!M529</f>
        <v>27.59</v>
      </c>
      <c r="M519" s="2">
        <f t="shared" si="48"/>
        <v>186.01</v>
      </c>
      <c r="N519" s="2">
        <f>'[1]TCE - ANEXO III - Preencher'!O529</f>
        <v>2.3549904030710098</v>
      </c>
      <c r="O519" s="2">
        <f>'[1]TCE - ANEXO III - Preencher'!P529</f>
        <v>0</v>
      </c>
      <c r="P519" s="2">
        <f t="shared" si="49"/>
        <v>2.3549904030710098</v>
      </c>
      <c r="Q519" s="2">
        <f>'[1]TCE - ANEXO III - Preencher'!R529</f>
        <v>0</v>
      </c>
      <c r="R519" s="2">
        <f>'[1]TCE - ANEXO III - Preencher'!S529</f>
        <v>0</v>
      </c>
      <c r="S519" s="2">
        <f t="shared" si="50"/>
        <v>0</v>
      </c>
      <c r="T519" s="2">
        <f>'[1]TCE - ANEXO III - Preencher'!U529</f>
        <v>0</v>
      </c>
      <c r="U519" s="2">
        <f>'[1]TCE - ANEXO III - Preencher'!V529</f>
        <v>0</v>
      </c>
      <c r="V519" s="2">
        <f t="shared" si="51"/>
        <v>0</v>
      </c>
      <c r="W519" s="3" t="str">
        <f>IF('[1]TCE - ANEXO III - Preencher'!X529="","",'[1]TCE - ANEXO III - Preencher'!X529)</f>
        <v/>
      </c>
      <c r="X519" s="2">
        <f>'[1]TCE - ANEXO III - Preencher'!Y529</f>
        <v>0</v>
      </c>
      <c r="Y519" s="2">
        <f>'[1]TCE - ANEXO III - Preencher'!Z529</f>
        <v>0</v>
      </c>
      <c r="Z519" s="2">
        <f t="shared" si="52"/>
        <v>0</v>
      </c>
      <c r="AA519" s="3" t="str">
        <f>IF('[1]TCE - ANEXO III - Preencher'!AB529="","",'[1]TCE - ANEXO III - Preencher'!AB529)</f>
        <v/>
      </c>
      <c r="AB519" s="2">
        <f t="shared" si="53"/>
        <v>343.61699040307099</v>
      </c>
    </row>
    <row r="520" spans="1:28" ht="12.75" customHeight="1">
      <c r="A520" s="14">
        <f>IFERROR(VLOOKUP(B520,'[1]DADOS (OCULTAR)'!$Q$3:$S$133,3,0),"")</f>
        <v>9039744001832</v>
      </c>
      <c r="B520" s="7" t="str">
        <f>'[1]TCE - ANEXO III - Preencher'!C530</f>
        <v xml:space="preserve">HECPI - AMBULATÓRIO </v>
      </c>
      <c r="C520" s="9" t="s">
        <v>28</v>
      </c>
      <c r="D520" s="8" t="str">
        <f>'[1]TCE - ANEXO III - Preencher'!E530</f>
        <v>WILLIAMS FERREIRA DA SILVA JUNIOR</v>
      </c>
      <c r="E520" s="7" t="str">
        <f>IF('[1]TCE - ANEXO III - Preencher'!F530="4 - Assistência Odontológica","2 - Outros Profissionais da Saúde",'[1]TCE - ANEXO III - Preencher'!F530)</f>
        <v>1 - Médico</v>
      </c>
      <c r="F520" s="6" t="str">
        <f>'[1]TCE - ANEXO III - Preencher'!G530</f>
        <v>2251-25</v>
      </c>
      <c r="G520" s="5" t="str">
        <f>IF('[1]TCE - ANEXO III - Preencher'!H530="","",'[1]TCE - ANEXO III - Preencher'!H530)</f>
        <v>06/2022</v>
      </c>
      <c r="H520" s="4">
        <f>'[1]TCE - ANEXO III - Preencher'!I530</f>
        <v>0</v>
      </c>
      <c r="I520" s="4">
        <f>'[1]TCE - ANEXO III - Preencher'!J530</f>
        <v>205.232</v>
      </c>
      <c r="J520" s="4">
        <f>'[1]TCE - ANEXO III - Preencher'!K530</f>
        <v>0</v>
      </c>
      <c r="K520" s="2">
        <f>'[1]TCE - ANEXO III - Preencher'!L530</f>
        <v>0</v>
      </c>
      <c r="L520" s="2">
        <f>'[1]TCE - ANEXO III - Preencher'!M530</f>
        <v>0</v>
      </c>
      <c r="M520" s="2">
        <f t="shared" si="48"/>
        <v>0</v>
      </c>
      <c r="N520" s="2">
        <f>'[1]TCE - ANEXO III - Preencher'!O530</f>
        <v>2.3549904030710098</v>
      </c>
      <c r="O520" s="2">
        <f>'[1]TCE - ANEXO III - Preencher'!P530</f>
        <v>0</v>
      </c>
      <c r="P520" s="2">
        <f t="shared" si="49"/>
        <v>2.3549904030710098</v>
      </c>
      <c r="Q520" s="2">
        <f>'[1]TCE - ANEXO III - Preencher'!R530</f>
        <v>0</v>
      </c>
      <c r="R520" s="2">
        <f>'[1]TCE - ANEXO III - Preencher'!S530</f>
        <v>0</v>
      </c>
      <c r="S520" s="2">
        <f t="shared" si="50"/>
        <v>0</v>
      </c>
      <c r="T520" s="2">
        <f>'[1]TCE - ANEXO III - Preencher'!U530</f>
        <v>0</v>
      </c>
      <c r="U520" s="2">
        <f>'[1]TCE - ANEXO III - Preencher'!V530</f>
        <v>0</v>
      </c>
      <c r="V520" s="2">
        <f t="shared" si="51"/>
        <v>0</v>
      </c>
      <c r="W520" s="3" t="str">
        <f>IF('[1]TCE - ANEXO III - Preencher'!X530="","",'[1]TCE - ANEXO III - Preencher'!X530)</f>
        <v/>
      </c>
      <c r="X520" s="2">
        <f>'[1]TCE - ANEXO III - Preencher'!Y530</f>
        <v>0</v>
      </c>
      <c r="Y520" s="2">
        <f>'[1]TCE - ANEXO III - Preencher'!Z530</f>
        <v>0</v>
      </c>
      <c r="Z520" s="2">
        <f t="shared" si="52"/>
        <v>0</v>
      </c>
      <c r="AA520" s="3" t="str">
        <f>IF('[1]TCE - ANEXO III - Preencher'!AB530="","",'[1]TCE - ANEXO III - Preencher'!AB530)</f>
        <v/>
      </c>
      <c r="AB520" s="2">
        <f t="shared" si="53"/>
        <v>207.58699040307101</v>
      </c>
    </row>
    <row r="521" spans="1:28" ht="12.75" customHeight="1">
      <c r="A521" s="14">
        <f>IFERROR(VLOOKUP(B521,'[1]DADOS (OCULTAR)'!$Q$3:$S$133,3,0),"")</f>
        <v>9039744001832</v>
      </c>
      <c r="B521" s="7" t="str">
        <f>'[1]TCE - ANEXO III - Preencher'!C531</f>
        <v xml:space="preserve">HECPI - AMBULATÓRIO </v>
      </c>
      <c r="C521" s="9" t="s">
        <v>28</v>
      </c>
      <c r="D521" s="8" t="str">
        <f>'[1]TCE - ANEXO III - Preencher'!E531</f>
        <v>YANDRA LEOPOLDINA DOS SANTOS</v>
      </c>
      <c r="E521" s="7" t="str">
        <f>IF('[1]TCE - ANEXO III - Preencher'!F531="4 - Assistência Odontológica","2 - Outros Profissionais da Saúde",'[1]TCE - ANEXO III - Preencher'!F531)</f>
        <v>2 - Outros Profissionais da Saúde</v>
      </c>
      <c r="F521" s="6" t="str">
        <f>'[1]TCE - ANEXO III - Preencher'!G531</f>
        <v>3222-05</v>
      </c>
      <c r="G521" s="5" t="str">
        <f>IF('[1]TCE - ANEXO III - Preencher'!H531="","",'[1]TCE - ANEXO III - Preencher'!H531)</f>
        <v>06/2022</v>
      </c>
      <c r="H521" s="4">
        <f>'[1]TCE - ANEXO III - Preencher'!I531</f>
        <v>0</v>
      </c>
      <c r="I521" s="4">
        <f>'[1]TCE - ANEXO III - Preencher'!J531</f>
        <v>119.584</v>
      </c>
      <c r="J521" s="4">
        <f>'[1]TCE - ANEXO III - Preencher'!K531</f>
        <v>0</v>
      </c>
      <c r="K521" s="2">
        <f>'[1]TCE - ANEXO III - Preencher'!L531</f>
        <v>247.4</v>
      </c>
      <c r="L521" s="2">
        <f>'[1]TCE - ANEXO III - Preencher'!M531</f>
        <v>24.24</v>
      </c>
      <c r="M521" s="2">
        <f t="shared" si="48"/>
        <v>223.16</v>
      </c>
      <c r="N521" s="2">
        <f>'[1]TCE - ANEXO III - Preencher'!O531</f>
        <v>2.3549904030710098</v>
      </c>
      <c r="O521" s="2">
        <f>'[1]TCE - ANEXO III - Preencher'!P531</f>
        <v>0</v>
      </c>
      <c r="P521" s="2">
        <f t="shared" si="49"/>
        <v>2.3549904030710098</v>
      </c>
      <c r="Q521" s="2">
        <f>'[1]TCE - ANEXO III - Preencher'!R531</f>
        <v>0</v>
      </c>
      <c r="R521" s="2">
        <f>'[1]TCE - ANEXO III - Preencher'!S531</f>
        <v>0</v>
      </c>
      <c r="S521" s="2">
        <f t="shared" si="50"/>
        <v>0</v>
      </c>
      <c r="T521" s="2">
        <f>'[1]TCE - ANEXO III - Preencher'!U531</f>
        <v>0</v>
      </c>
      <c r="U521" s="2">
        <f>'[1]TCE - ANEXO III - Preencher'!V531</f>
        <v>0</v>
      </c>
      <c r="V521" s="2">
        <f t="shared" si="51"/>
        <v>0</v>
      </c>
      <c r="W521" s="3" t="str">
        <f>IF('[1]TCE - ANEXO III - Preencher'!X531="","",'[1]TCE - ANEXO III - Preencher'!X531)</f>
        <v/>
      </c>
      <c r="X521" s="2">
        <f>'[1]TCE - ANEXO III - Preencher'!Y531</f>
        <v>0</v>
      </c>
      <c r="Y521" s="2">
        <f>'[1]TCE - ANEXO III - Preencher'!Z531</f>
        <v>0</v>
      </c>
      <c r="Z521" s="2">
        <f t="shared" si="52"/>
        <v>0</v>
      </c>
      <c r="AA521" s="3" t="str">
        <f>IF('[1]TCE - ANEXO III - Preencher'!AB531="","",'[1]TCE - ANEXO III - Preencher'!AB531)</f>
        <v/>
      </c>
      <c r="AB521" s="2">
        <f t="shared" si="53"/>
        <v>345.09899040307101</v>
      </c>
    </row>
    <row r="522" spans="1:28" ht="12.75" customHeight="1">
      <c r="A522" s="14">
        <f>IFERROR(VLOOKUP(B522,'[1]DADOS (OCULTAR)'!$Q$3:$S$133,3,0),"")</f>
        <v>9039744001832</v>
      </c>
      <c r="B522" s="7" t="str">
        <f>'[1]TCE - ANEXO III - Preencher'!C532</f>
        <v xml:space="preserve">HECPI - AMBULATÓRIO </v>
      </c>
      <c r="C522" s="9" t="s">
        <v>28</v>
      </c>
      <c r="D522" s="8" t="str">
        <f>'[1]TCE - ANEXO III - Preencher'!E532</f>
        <v>YONE FATIMA DA SILVA FERREIRA</v>
      </c>
      <c r="E522" s="7" t="str">
        <f>IF('[1]TCE - ANEXO III - Preencher'!F532="4 - Assistência Odontológica","2 - Outros Profissionais da Saúde",'[1]TCE - ANEXO III - Preencher'!F532)</f>
        <v>2 - Outros Profissionais da Saúde</v>
      </c>
      <c r="F522" s="6" t="str">
        <f>'[1]TCE - ANEXO III - Preencher'!G532</f>
        <v>3222-05</v>
      </c>
      <c r="G522" s="5" t="str">
        <f>IF('[1]TCE - ANEXO III - Preencher'!H532="","",'[1]TCE - ANEXO III - Preencher'!H532)</f>
        <v>06/2022</v>
      </c>
      <c r="H522" s="4">
        <f>'[1]TCE - ANEXO III - Preencher'!I532</f>
        <v>0</v>
      </c>
      <c r="I522" s="4">
        <f>'[1]TCE - ANEXO III - Preencher'!J532</f>
        <v>116.2544</v>
      </c>
      <c r="J522" s="4">
        <f>'[1]TCE - ANEXO III - Preencher'!K532</f>
        <v>0</v>
      </c>
      <c r="K522" s="2">
        <f>'[1]TCE - ANEXO III - Preencher'!L532</f>
        <v>278.22000000000003</v>
      </c>
      <c r="L522" s="2">
        <f>'[1]TCE - ANEXO III - Preencher'!M532</f>
        <v>24.24</v>
      </c>
      <c r="M522" s="2">
        <f t="shared" si="48"/>
        <v>253.98000000000002</v>
      </c>
      <c r="N522" s="2">
        <f>'[1]TCE - ANEXO III - Preencher'!O532</f>
        <v>2.3549904030710098</v>
      </c>
      <c r="O522" s="2">
        <f>'[1]TCE - ANEXO III - Preencher'!P532</f>
        <v>0</v>
      </c>
      <c r="P522" s="2">
        <f t="shared" si="49"/>
        <v>2.3549904030710098</v>
      </c>
      <c r="Q522" s="2">
        <f>'[1]TCE - ANEXO III - Preencher'!R532</f>
        <v>252.16675271739132</v>
      </c>
      <c r="R522" s="2">
        <f>'[1]TCE - ANEXO III - Preencher'!S532</f>
        <v>72.72</v>
      </c>
      <c r="S522" s="2">
        <f t="shared" si="50"/>
        <v>179.44675271739132</v>
      </c>
      <c r="T522" s="2">
        <f>'[1]TCE - ANEXO III - Preencher'!U532</f>
        <v>0</v>
      </c>
      <c r="U522" s="2">
        <f>'[1]TCE - ANEXO III - Preencher'!V532</f>
        <v>0</v>
      </c>
      <c r="V522" s="2">
        <f t="shared" si="51"/>
        <v>0</v>
      </c>
      <c r="W522" s="3" t="str">
        <f>IF('[1]TCE - ANEXO III - Preencher'!X532="","",'[1]TCE - ANEXO III - Preencher'!X532)</f>
        <v/>
      </c>
      <c r="X522" s="2">
        <f>'[1]TCE - ANEXO III - Preencher'!Y532</f>
        <v>0</v>
      </c>
      <c r="Y522" s="2">
        <f>'[1]TCE - ANEXO III - Preencher'!Z532</f>
        <v>0</v>
      </c>
      <c r="Z522" s="2">
        <f t="shared" si="52"/>
        <v>0</v>
      </c>
      <c r="AA522" s="3" t="str">
        <f>IF('[1]TCE - ANEXO III - Preencher'!AB532="","",'[1]TCE - ANEXO III - Preencher'!AB532)</f>
        <v/>
      </c>
      <c r="AB522" s="2">
        <f t="shared" si="53"/>
        <v>552.03614312046238</v>
      </c>
    </row>
  </sheetData>
  <pageMargins left="0.51180555555555596" right="0.51180555555555596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2022-08-04T12:05:06Z</dcterms:created>
  <dcterms:modified xsi:type="dcterms:W3CDTF">2022-08-17T10:58:13Z</dcterms:modified>
</cp:coreProperties>
</file>